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sku (34)" sheetId="2" r:id="rId1"/>
    <sheet name="Sheet1" sheetId="1" r:id="rId2"/>
  </sheets>
  <definedNames>
    <definedName name="ExternalData_1" localSheetId="0" hidden="1">'sku (34)'!$B$1:$F$256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7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" i="2"/>
  <c r="H257" i="2" l="1"/>
</calcChain>
</file>

<file path=xl/connections.xml><?xml version="1.0" encoding="utf-8"?>
<connections xmlns="http://schemas.openxmlformats.org/spreadsheetml/2006/main">
  <connection id="1" keepAlive="1" name="Query - sku (34)" description="Connection to the 'sku (34)' query in the workbook." type="5" refreshedVersion="8" background="1" saveData="1">
    <dbPr connection="Provider=Microsoft.Mashup.OleDb.1;Data Source=$Workbook$;Location=&quot;sku (34)&quot;;Extended Properties=&quot;&quot;" command="SELECT * FROM [sku (34)]"/>
  </connection>
</connections>
</file>

<file path=xl/sharedStrings.xml><?xml version="1.0" encoding="utf-8"?>
<sst xmlns="http://schemas.openxmlformats.org/spreadsheetml/2006/main" count="1029" uniqueCount="87">
  <si>
    <t>SKU ID</t>
  </si>
  <si>
    <t>Description</t>
  </si>
  <si>
    <t>Size</t>
  </si>
  <si>
    <t>Tutu socks</t>
  </si>
  <si>
    <t>0-0</t>
  </si>
  <si>
    <t>White</t>
  </si>
  <si>
    <t>Ivory</t>
  </si>
  <si>
    <t>0-2.5</t>
  </si>
  <si>
    <t>9-12.5</t>
  </si>
  <si>
    <t>New kneelength ribbon bow socks</t>
  </si>
  <si>
    <t>12-3</t>
  </si>
  <si>
    <t>Pink</t>
  </si>
  <si>
    <t>Red</t>
  </si>
  <si>
    <t>3-5.5</t>
  </si>
  <si>
    <t>6-8.5</t>
  </si>
  <si>
    <t>Camel</t>
  </si>
  <si>
    <t>Grey</t>
  </si>
  <si>
    <t>Navy</t>
  </si>
  <si>
    <t>3 pom pom knee length sock</t>
  </si>
  <si>
    <t>Sky</t>
  </si>
  <si>
    <t>Girls Knot Turban</t>
  </si>
  <si>
    <t>2-5y</t>
  </si>
  <si>
    <t>1-2y</t>
  </si>
  <si>
    <t>6m-1y</t>
  </si>
  <si>
    <t>3-6m</t>
  </si>
  <si>
    <t>0-3m</t>
  </si>
  <si>
    <t>Girls Flower Turban wrap</t>
  </si>
  <si>
    <t>Girls Turban wrap</t>
  </si>
  <si>
    <t>Yellow</t>
  </si>
  <si>
    <t>Baby bonnet with lace trim</t>
  </si>
  <si>
    <t>0-3</t>
  </si>
  <si>
    <t>3-6</t>
  </si>
  <si>
    <t>6-9</t>
  </si>
  <si>
    <t>9-12</t>
  </si>
  <si>
    <t>12-18</t>
  </si>
  <si>
    <t>Velour padded bow turban</t>
  </si>
  <si>
    <t>Girls velour bow turban wrap</t>
  </si>
  <si>
    <t>Baby knitted fur booties</t>
  </si>
  <si>
    <t>Blue</t>
  </si>
  <si>
    <t>Gingham Flower Turban</t>
  </si>
  <si>
    <t>Ballerina tights</t>
  </si>
  <si>
    <t>18-24</t>
  </si>
  <si>
    <t>6-12</t>
  </si>
  <si>
    <t>2-3</t>
  </si>
  <si>
    <t>3-4</t>
  </si>
  <si>
    <t>4-5</t>
  </si>
  <si>
    <t>Knitted Angel Pants</t>
  </si>
  <si>
    <t>VintagePink</t>
  </si>
  <si>
    <t>Velvet diamonte turban</t>
  </si>
  <si>
    <t>Wine</t>
  </si>
  <si>
    <t>Mink</t>
  </si>
  <si>
    <t>BABY VELOUR LACE PANTS</t>
  </si>
  <si>
    <t>baby velour bonnet</t>
  </si>
  <si>
    <t>Wool Blend Diamonte Turban</t>
  </si>
  <si>
    <t>Woollen knitted double pom pom hat</t>
  </si>
  <si>
    <t>Baby lace dress romper</t>
  </si>
  <si>
    <t>Lace Knitted Booties</t>
  </si>
  <si>
    <t>Diamonte Bow Knitted Turban</t>
  </si>
  <si>
    <t>Baby shortsleeve lace top and jampant</t>
  </si>
  <si>
    <t>IvoryPink</t>
  </si>
  <si>
    <t>5-6</t>
  </si>
  <si>
    <t>6-7</t>
  </si>
  <si>
    <t>Diamond Knitted Romper</t>
  </si>
  <si>
    <t>Charcoal</t>
  </si>
  <si>
    <t>Knitted Heart Frill Diamanté Romper</t>
  </si>
  <si>
    <t>Girls 3D butterfly shoe</t>
  </si>
  <si>
    <t>21</t>
  </si>
  <si>
    <t>22</t>
  </si>
  <si>
    <t>Diamond Knitted Two Piece</t>
  </si>
  <si>
    <t>Lace Skirt Babygrow</t>
  </si>
  <si>
    <t>Three Piece Tulle Diamonte Leisure Set</t>
  </si>
  <si>
    <t>WhitePink</t>
  </si>
  <si>
    <t>Velour Diamonte Bow Dress Set and Bonnet</t>
  </si>
  <si>
    <t>Ivory/Pink</t>
  </si>
  <si>
    <t>Frill Lace Babygrow with Turban</t>
  </si>
  <si>
    <t>Diamonte Tulle Knit Dress And Turban Set</t>
  </si>
  <si>
    <t>Velour Diamonte Four Piece Jacket Set</t>
  </si>
  <si>
    <t>Knitted Star Romper with Hat and Mittens</t>
  </si>
  <si>
    <t>Beige</t>
  </si>
  <si>
    <t>Knitted Heart Frill Romper with Hat and Mittens</t>
  </si>
  <si>
    <t>Condition</t>
  </si>
  <si>
    <t>Image</t>
  </si>
  <si>
    <t>New with Tags</t>
  </si>
  <si>
    <t xml:space="preserve">Colour </t>
  </si>
  <si>
    <t>Units</t>
  </si>
  <si>
    <t>RRP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</si>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</sst>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/>
    <xf numFmtId="0" fontId="0" fillId="3" borderId="2" xfId="0" applyFill="1" applyBorder="1"/>
    <xf numFmtId="0" fontId="0" fillId="0" borderId="2" xfId="0" applyBorder="1"/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0" fillId="3" borderId="2" xfId="0" applyNumberFormat="1" applyFill="1" applyBorder="1"/>
    <xf numFmtId="164" fontId="0" fillId="0" borderId="2" xfId="0" applyNumberFormat="1" applyBorder="1"/>
    <xf numFmtId="0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0</xdr:rowOff>
    </xdr:from>
    <xdr:to>
      <xdr:col>0</xdr:col>
      <xdr:colOff>1194435</xdr:colOff>
      <xdr:row>5</xdr:row>
      <xdr:rowOff>2710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3A51F4D-7863-464C-A825-4D906D8AD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190500"/>
          <a:ext cx="784860" cy="76471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6</xdr:row>
      <xdr:rowOff>133350</xdr:rowOff>
    </xdr:from>
    <xdr:to>
      <xdr:col>0</xdr:col>
      <xdr:colOff>1425711</xdr:colOff>
      <xdr:row>12</xdr:row>
      <xdr:rowOff>149175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80868B8-602B-47B5-8DEF-EE8F8D749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1276350"/>
          <a:ext cx="1101861" cy="115882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13</xdr:row>
      <xdr:rowOff>161925</xdr:rowOff>
    </xdr:from>
    <xdr:to>
      <xdr:col>0</xdr:col>
      <xdr:colOff>1430655</xdr:colOff>
      <xdr:row>20</xdr:row>
      <xdr:rowOff>75512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40680B7-C4E9-44DE-8641-4C7550F2C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2638425"/>
          <a:ext cx="1211580" cy="1247087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22</xdr:row>
      <xdr:rowOff>85725</xdr:rowOff>
    </xdr:from>
    <xdr:to>
      <xdr:col>0</xdr:col>
      <xdr:colOff>1469294</xdr:colOff>
      <xdr:row>29</xdr:row>
      <xdr:rowOff>132064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88C95E78-99B8-4A71-BAF7-85503AAEC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4276725"/>
          <a:ext cx="1250219" cy="137983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31</xdr:row>
      <xdr:rowOff>57150</xdr:rowOff>
    </xdr:from>
    <xdr:to>
      <xdr:col>0</xdr:col>
      <xdr:colOff>784846</xdr:colOff>
      <xdr:row>37</xdr:row>
      <xdr:rowOff>11926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FA7C2680-B41A-47B5-AC90-05AA065CA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5962650"/>
          <a:ext cx="594346" cy="1097776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31</xdr:row>
      <xdr:rowOff>19050</xdr:rowOff>
    </xdr:from>
    <xdr:to>
      <xdr:col>0</xdr:col>
      <xdr:colOff>1615087</xdr:colOff>
      <xdr:row>37</xdr:row>
      <xdr:rowOff>27157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748AB965-9A95-4C99-A82C-9742DE3BE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5" y="5924550"/>
          <a:ext cx="691162" cy="115110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47</xdr:row>
      <xdr:rowOff>104775</xdr:rowOff>
    </xdr:from>
    <xdr:to>
      <xdr:col>0</xdr:col>
      <xdr:colOff>1563503</xdr:colOff>
      <xdr:row>54</xdr:row>
      <xdr:rowOff>166265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EE50B915-2DF1-4A90-9D18-EFE12D980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9058275"/>
          <a:ext cx="1325378" cy="1394990"/>
        </a:xfrm>
        <a:prstGeom prst="rect">
          <a:avLst/>
        </a:prstGeom>
      </xdr:spPr>
    </xdr:pic>
    <xdr:clientData/>
  </xdr:twoCellAnchor>
  <xdr:twoCellAnchor editAs="oneCell">
    <xdr:from>
      <xdr:col>0</xdr:col>
      <xdr:colOff>1847850</xdr:colOff>
      <xdr:row>47</xdr:row>
      <xdr:rowOff>95250</xdr:rowOff>
    </xdr:from>
    <xdr:to>
      <xdr:col>0</xdr:col>
      <xdr:colOff>3272790</xdr:colOff>
      <xdr:row>54</xdr:row>
      <xdr:rowOff>119310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BB2700A9-A64D-4AEB-8268-B95F8ED8E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7850" y="9048750"/>
          <a:ext cx="1424940" cy="1357560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1219200</xdr:colOff>
      <xdr:row>105</xdr:row>
      <xdr:rowOff>19050</xdr:rowOff>
    </xdr:from>
    <xdr:to>
      <xdr:col>0</xdr:col>
      <xdr:colOff>2222201</xdr:colOff>
      <xdr:row>112</xdr:row>
      <xdr:rowOff>105448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A2BF2943-1F05-4E15-B39D-5074A29F4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0402550"/>
          <a:ext cx="1003001" cy="1419898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112</xdr:row>
      <xdr:rowOff>161925</xdr:rowOff>
    </xdr:from>
    <xdr:to>
      <xdr:col>0</xdr:col>
      <xdr:colOff>1397912</xdr:colOff>
      <xdr:row>118</xdr:row>
      <xdr:rowOff>63881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B658B68E-8E55-4174-91B7-72C2CC60B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0" y="22069425"/>
          <a:ext cx="864512" cy="1044956"/>
        </a:xfrm>
        <a:prstGeom prst="rect">
          <a:avLst/>
        </a:prstGeom>
      </xdr:spPr>
    </xdr:pic>
    <xdr:clientData/>
  </xdr:twoCellAnchor>
  <xdr:twoCellAnchor editAs="oneCell">
    <xdr:from>
      <xdr:col>0</xdr:col>
      <xdr:colOff>1885950</xdr:colOff>
      <xdr:row>114</xdr:row>
      <xdr:rowOff>114300</xdr:rowOff>
    </xdr:from>
    <xdr:to>
      <xdr:col>0</xdr:col>
      <xdr:colOff>2909305</xdr:colOff>
      <xdr:row>120</xdr:row>
      <xdr:rowOff>46618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D0277A26-85ED-44F6-8A7A-F91887BFC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5950" y="22021800"/>
          <a:ext cx="1023355" cy="1075318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120</xdr:row>
      <xdr:rowOff>180975</xdr:rowOff>
    </xdr:from>
    <xdr:to>
      <xdr:col>0</xdr:col>
      <xdr:colOff>1489709</xdr:colOff>
      <xdr:row>126</xdr:row>
      <xdr:rowOff>27515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F05BFF1A-25C6-4D23-9D3D-814156DDD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450" y="23421975"/>
          <a:ext cx="937259" cy="989540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1981200</xdr:colOff>
      <xdr:row>121</xdr:row>
      <xdr:rowOff>104775</xdr:rowOff>
    </xdr:from>
    <xdr:to>
      <xdr:col>0</xdr:col>
      <xdr:colOff>2990059</xdr:colOff>
      <xdr:row>127</xdr:row>
      <xdr:rowOff>82491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A160050B-FD17-48BD-9850-A8E60A3AD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1200" y="23345775"/>
          <a:ext cx="1008859" cy="1120716"/>
        </a:xfrm>
        <a:prstGeom prst="rect">
          <a:avLst/>
        </a:prstGeom>
      </xdr:spPr>
    </xdr:pic>
    <xdr:clientData/>
  </xdr:twoCellAnchor>
  <xdr:twoCellAnchor editAs="oneCell">
    <xdr:from>
      <xdr:col>0</xdr:col>
      <xdr:colOff>1400175</xdr:colOff>
      <xdr:row>131</xdr:row>
      <xdr:rowOff>47625</xdr:rowOff>
    </xdr:from>
    <xdr:to>
      <xdr:col>0</xdr:col>
      <xdr:colOff>2049368</xdr:colOff>
      <xdr:row>135</xdr:row>
      <xdr:rowOff>154939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AEE61FF1-BE44-48F1-8F57-57B30D846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25003125"/>
          <a:ext cx="649193" cy="86931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152</xdr:row>
      <xdr:rowOff>171450</xdr:rowOff>
    </xdr:from>
    <xdr:to>
      <xdr:col>0</xdr:col>
      <xdr:colOff>1282065</xdr:colOff>
      <xdr:row>156</xdr:row>
      <xdr:rowOff>179346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EF23C545-E35B-4574-8633-861D509CD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29317950"/>
          <a:ext cx="967740" cy="777516"/>
        </a:xfrm>
        <a:prstGeom prst="rect">
          <a:avLst/>
        </a:prstGeom>
      </xdr:spPr>
    </xdr:pic>
    <xdr:clientData/>
  </xdr:twoCellAnchor>
  <xdr:twoCellAnchor editAs="oneCell">
    <xdr:from>
      <xdr:col>0</xdr:col>
      <xdr:colOff>1990725</xdr:colOff>
      <xdr:row>153</xdr:row>
      <xdr:rowOff>0</xdr:rowOff>
    </xdr:from>
    <xdr:to>
      <xdr:col>0</xdr:col>
      <xdr:colOff>2927985</xdr:colOff>
      <xdr:row>157</xdr:row>
      <xdr:rowOff>53059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DAA20B9F-DB03-4983-8B6F-758F66F9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0725" y="29337000"/>
          <a:ext cx="937260" cy="815059"/>
        </a:xfrm>
        <a:prstGeom prst="rect">
          <a:avLst/>
        </a:prstGeom>
      </xdr:spPr>
    </xdr:pic>
    <xdr:clientData/>
  </xdr:twoCellAnchor>
  <xdr:twoCellAnchor editAs="oneCell">
    <xdr:from>
      <xdr:col>0</xdr:col>
      <xdr:colOff>1304925</xdr:colOff>
      <xdr:row>163</xdr:row>
      <xdr:rowOff>9525</xdr:rowOff>
    </xdr:from>
    <xdr:to>
      <xdr:col>0</xdr:col>
      <xdr:colOff>2041473</xdr:colOff>
      <xdr:row>166</xdr:row>
      <xdr:rowOff>170414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6A7FA385-293D-488B-B987-728BA9F9C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4925" y="31251525"/>
          <a:ext cx="736548" cy="732389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169</xdr:row>
      <xdr:rowOff>123825</xdr:rowOff>
    </xdr:from>
    <xdr:to>
      <xdr:col>0</xdr:col>
      <xdr:colOff>1163955</xdr:colOff>
      <xdr:row>175</xdr:row>
      <xdr:rowOff>179430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4D849B58-10B0-42C4-83FD-39DFEDE54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32508825"/>
          <a:ext cx="982980" cy="119860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1333500</xdr:colOff>
      <xdr:row>169</xdr:row>
      <xdr:rowOff>123825</xdr:rowOff>
    </xdr:from>
    <xdr:to>
      <xdr:col>0</xdr:col>
      <xdr:colOff>2145029</xdr:colOff>
      <xdr:row>176</xdr:row>
      <xdr:rowOff>2411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3C7314D2-B361-4B11-AB52-15C697225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0" y="32508825"/>
          <a:ext cx="811529" cy="1212086"/>
        </a:xfrm>
        <a:prstGeom prst="rect">
          <a:avLst/>
        </a:prstGeom>
      </xdr:spPr>
    </xdr:pic>
    <xdr:clientData/>
  </xdr:twoCellAnchor>
  <xdr:twoCellAnchor editAs="oneCell">
    <xdr:from>
      <xdr:col>0</xdr:col>
      <xdr:colOff>2257425</xdr:colOff>
      <xdr:row>169</xdr:row>
      <xdr:rowOff>114300</xdr:rowOff>
    </xdr:from>
    <xdr:to>
      <xdr:col>0</xdr:col>
      <xdr:colOff>3229486</xdr:colOff>
      <xdr:row>176</xdr:row>
      <xdr:rowOff>69081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6BF4DF2C-82AC-4AB4-8C72-61B689DFE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32499300"/>
          <a:ext cx="972061" cy="1288281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180</xdr:row>
      <xdr:rowOff>123825</xdr:rowOff>
    </xdr:from>
    <xdr:to>
      <xdr:col>0</xdr:col>
      <xdr:colOff>1459229</xdr:colOff>
      <xdr:row>186</xdr:row>
      <xdr:rowOff>118550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345CF4F2-4CDC-451A-B2C3-7112DAF7B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0" y="34604325"/>
          <a:ext cx="944879" cy="1137725"/>
        </a:xfrm>
        <a:prstGeom prst="rect">
          <a:avLst/>
        </a:prstGeom>
      </xdr:spPr>
    </xdr:pic>
    <xdr:clientData/>
  </xdr:twoCellAnchor>
  <xdr:twoCellAnchor editAs="oneCell">
    <xdr:from>
      <xdr:col>0</xdr:col>
      <xdr:colOff>1943100</xdr:colOff>
      <xdr:row>177</xdr:row>
      <xdr:rowOff>161925</xdr:rowOff>
    </xdr:from>
    <xdr:to>
      <xdr:col>0</xdr:col>
      <xdr:colOff>2865119</xdr:colOff>
      <xdr:row>183</xdr:row>
      <xdr:rowOff>149688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EEB2C620-0C39-425C-AAB1-C7F376234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3100" y="34642425"/>
          <a:ext cx="922019" cy="1130763"/>
        </a:xfrm>
        <a:prstGeom prst="rect">
          <a:avLst/>
        </a:prstGeom>
      </xdr:spPr>
    </xdr:pic>
    <xdr:clientData/>
  </xdr:twoCellAnchor>
  <xdr:twoCellAnchor editAs="oneCell">
    <xdr:from>
      <xdr:col>0</xdr:col>
      <xdr:colOff>1304925</xdr:colOff>
      <xdr:row>189</xdr:row>
      <xdr:rowOff>180975</xdr:rowOff>
    </xdr:from>
    <xdr:to>
      <xdr:col>0</xdr:col>
      <xdr:colOff>2089785</xdr:colOff>
      <xdr:row>193</xdr:row>
      <xdr:rowOff>178226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82F3CB55-833C-457C-874E-D3C0A1DC5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4925" y="36375975"/>
          <a:ext cx="784860" cy="75925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191</xdr:row>
      <xdr:rowOff>114300</xdr:rowOff>
    </xdr:from>
    <xdr:to>
      <xdr:col>0</xdr:col>
      <xdr:colOff>872560</xdr:colOff>
      <xdr:row>197</xdr:row>
      <xdr:rowOff>852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F0732DAC-2EB4-4459-8365-4C8E5057C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36499800"/>
          <a:ext cx="710635" cy="1029552"/>
        </a:xfrm>
        <a:prstGeom prst="rect">
          <a:avLst/>
        </a:prstGeom>
      </xdr:spPr>
    </xdr:pic>
    <xdr:clientData/>
  </xdr:twoCellAnchor>
  <xdr:twoCellAnchor editAs="oneCell">
    <xdr:from>
      <xdr:col>0</xdr:col>
      <xdr:colOff>2305051</xdr:colOff>
      <xdr:row>190</xdr:row>
      <xdr:rowOff>19050</xdr:rowOff>
    </xdr:from>
    <xdr:to>
      <xdr:col>0</xdr:col>
      <xdr:colOff>3349151</xdr:colOff>
      <xdr:row>196</xdr:row>
      <xdr:rowOff>12330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162712EB-DF16-4792-88B9-4704CE0AC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51" y="36404550"/>
          <a:ext cx="1044100" cy="1136280"/>
        </a:xfrm>
        <a:prstGeom prst="rect">
          <a:avLst/>
        </a:prstGeom>
      </xdr:spPr>
    </xdr:pic>
    <xdr:clientData/>
  </xdr:twoCellAnchor>
  <xdr:twoCellAnchor editAs="oneCell">
    <xdr:from>
      <xdr:col>0</xdr:col>
      <xdr:colOff>1114425</xdr:colOff>
      <xdr:row>196</xdr:row>
      <xdr:rowOff>0</xdr:rowOff>
    </xdr:from>
    <xdr:to>
      <xdr:col>0</xdr:col>
      <xdr:colOff>1900776</xdr:colOff>
      <xdr:row>200</xdr:row>
      <xdr:rowOff>8351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1979C57B-7ADE-48A6-8FBC-496C60EE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4425" y="37528500"/>
          <a:ext cx="786351" cy="770351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202</xdr:row>
      <xdr:rowOff>95250</xdr:rowOff>
    </xdr:from>
    <xdr:to>
      <xdr:col>0</xdr:col>
      <xdr:colOff>1290197</xdr:colOff>
      <xdr:row>209</xdr:row>
      <xdr:rowOff>27480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672D890-9D74-4458-8082-B8D05DCD0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38766750"/>
          <a:ext cx="975872" cy="126573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1905000</xdr:colOff>
      <xdr:row>202</xdr:row>
      <xdr:rowOff>19050</xdr:rowOff>
    </xdr:from>
    <xdr:to>
      <xdr:col>0</xdr:col>
      <xdr:colOff>2979420</xdr:colOff>
      <xdr:row>208</xdr:row>
      <xdr:rowOff>126034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183E0523-1358-4EC6-9BB2-0428DA488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0" y="38690550"/>
          <a:ext cx="1074420" cy="12499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209</xdr:row>
      <xdr:rowOff>180975</xdr:rowOff>
    </xdr:from>
    <xdr:to>
      <xdr:col>0</xdr:col>
      <xdr:colOff>998220</xdr:colOff>
      <xdr:row>214</xdr:row>
      <xdr:rowOff>131592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8B171AE3-357B-410F-BD31-ECE2A567B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566975"/>
          <a:ext cx="998220" cy="903117"/>
        </a:xfrm>
        <a:prstGeom prst="rect">
          <a:avLst/>
        </a:prstGeom>
      </xdr:spPr>
    </xdr:pic>
    <xdr:clientData/>
  </xdr:twoCellAnchor>
  <xdr:twoCellAnchor editAs="oneCell">
    <xdr:from>
      <xdr:col>0</xdr:col>
      <xdr:colOff>2324100</xdr:colOff>
      <xdr:row>211</xdr:row>
      <xdr:rowOff>171450</xdr:rowOff>
    </xdr:from>
    <xdr:to>
      <xdr:col>0</xdr:col>
      <xdr:colOff>3382744</xdr:colOff>
      <xdr:row>216</xdr:row>
      <xdr:rowOff>126358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8DDA5D06-2F25-4E46-9270-C9A282377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4100" y="40557450"/>
          <a:ext cx="1058644" cy="907408"/>
        </a:xfrm>
        <a:prstGeom prst="rect">
          <a:avLst/>
        </a:prstGeom>
      </xdr:spPr>
    </xdr:pic>
    <xdr:clientData/>
  </xdr:twoCellAnchor>
  <xdr:twoCellAnchor editAs="oneCell">
    <xdr:from>
      <xdr:col>0</xdr:col>
      <xdr:colOff>1323975</xdr:colOff>
      <xdr:row>215</xdr:row>
      <xdr:rowOff>104775</xdr:rowOff>
    </xdr:from>
    <xdr:to>
      <xdr:col>0</xdr:col>
      <xdr:colOff>2154555</xdr:colOff>
      <xdr:row>220</xdr:row>
      <xdr:rowOff>3700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96DF66E3-4730-4FEC-8E67-281AA4E33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3975" y="41062275"/>
          <a:ext cx="830580" cy="851425"/>
        </a:xfrm>
        <a:prstGeom prst="rect">
          <a:avLst/>
        </a:prstGeom>
      </xdr:spPr>
    </xdr:pic>
    <xdr:clientData/>
  </xdr:twoCellAnchor>
  <xdr:twoCellAnchor editAs="oneCell">
    <xdr:from>
      <xdr:col>0</xdr:col>
      <xdr:colOff>2419350</xdr:colOff>
      <xdr:row>216</xdr:row>
      <xdr:rowOff>85725</xdr:rowOff>
    </xdr:from>
    <xdr:to>
      <xdr:col>0</xdr:col>
      <xdr:colOff>3061095</xdr:colOff>
      <xdr:row>219</xdr:row>
      <xdr:rowOff>149321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EFDAEF25-9DA8-475D-818F-D37109EE3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9350" y="41805225"/>
          <a:ext cx="641745" cy="63509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224</xdr:row>
      <xdr:rowOff>28575</xdr:rowOff>
    </xdr:from>
    <xdr:to>
      <xdr:col>0</xdr:col>
      <xdr:colOff>1493531</xdr:colOff>
      <xdr:row>231</xdr:row>
      <xdr:rowOff>90517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E7F8C739-1270-4524-BFEE-C35300C0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42891075"/>
          <a:ext cx="1207781" cy="1395442"/>
        </a:xfrm>
        <a:prstGeom prst="rect">
          <a:avLst/>
        </a:prstGeom>
      </xdr:spPr>
    </xdr:pic>
    <xdr:clientData/>
  </xdr:twoCellAnchor>
  <xdr:twoCellAnchor editAs="oneCell">
    <xdr:from>
      <xdr:col>0</xdr:col>
      <xdr:colOff>1857375</xdr:colOff>
      <xdr:row>223</xdr:row>
      <xdr:rowOff>9525</xdr:rowOff>
    </xdr:from>
    <xdr:to>
      <xdr:col>0</xdr:col>
      <xdr:colOff>3122295</xdr:colOff>
      <xdr:row>230</xdr:row>
      <xdr:rowOff>85709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62C3CE45-4FFB-4D80-9D39-C1BEDAE6B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7375" y="42681525"/>
          <a:ext cx="1264920" cy="1409684"/>
        </a:xfrm>
        <a:prstGeom prst="rect">
          <a:avLst/>
        </a:prstGeom>
      </xdr:spPr>
    </xdr:pic>
    <xdr:clientData/>
  </xdr:twoCellAnchor>
  <xdr:twoCellAnchor editAs="oneCell">
    <xdr:from>
      <xdr:col>0</xdr:col>
      <xdr:colOff>1504950</xdr:colOff>
      <xdr:row>237</xdr:row>
      <xdr:rowOff>152400</xdr:rowOff>
    </xdr:from>
    <xdr:to>
      <xdr:col>0</xdr:col>
      <xdr:colOff>2335054</xdr:colOff>
      <xdr:row>242</xdr:row>
      <xdr:rowOff>122861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6E448A15-401E-4ACD-8703-29434B145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4950" y="45491400"/>
          <a:ext cx="830104" cy="92296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762000</xdr:colOff>
      <xdr:row>244</xdr:row>
      <xdr:rowOff>28575</xdr:rowOff>
    </xdr:from>
    <xdr:to>
      <xdr:col>0</xdr:col>
      <xdr:colOff>1767840</xdr:colOff>
      <xdr:row>250</xdr:row>
      <xdr:rowOff>69529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DAC704A9-7CA8-44C4-90F4-CE4CEF82B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0" y="46701075"/>
          <a:ext cx="1005840" cy="1183954"/>
        </a:xfrm>
        <a:prstGeom prst="rect">
          <a:avLst/>
        </a:prstGeom>
      </xdr:spPr>
    </xdr:pic>
    <xdr:clientData/>
  </xdr:twoCellAnchor>
  <xdr:twoCellAnchor editAs="oneCell">
    <xdr:from>
      <xdr:col>0</xdr:col>
      <xdr:colOff>2266950</xdr:colOff>
      <xdr:row>244</xdr:row>
      <xdr:rowOff>104775</xdr:rowOff>
    </xdr:from>
    <xdr:to>
      <xdr:col>0</xdr:col>
      <xdr:colOff>3108655</xdr:colOff>
      <xdr:row>250</xdr:row>
      <xdr:rowOff>14357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CFCDCA48-E887-4C3A-A527-315D2EF3D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950" y="46777275"/>
          <a:ext cx="841705" cy="1052582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1447800</xdr:colOff>
      <xdr:row>250</xdr:row>
      <xdr:rowOff>95250</xdr:rowOff>
    </xdr:from>
    <xdr:to>
      <xdr:col>0</xdr:col>
      <xdr:colOff>2575560</xdr:colOff>
      <xdr:row>256</xdr:row>
      <xdr:rowOff>12512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2615513B-CB7D-4F21-9BAA-3701D7FB1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00" y="47910750"/>
          <a:ext cx="1127760" cy="1060262"/>
        </a:xfrm>
        <a:prstGeom prst="rect">
          <a:avLst/>
        </a:prstGeom>
      </xdr:spPr>
    </xdr:pic>
    <xdr:clientData/>
  </xdr:twoCellAnchor>
  <xdr:twoCellAnchor editAs="oneCell">
    <xdr:from>
      <xdr:col>0</xdr:col>
      <xdr:colOff>1781175</xdr:colOff>
      <xdr:row>36</xdr:row>
      <xdr:rowOff>171450</xdr:rowOff>
    </xdr:from>
    <xdr:to>
      <xdr:col>0</xdr:col>
      <xdr:colOff>2662494</xdr:colOff>
      <xdr:row>41</xdr:row>
      <xdr:rowOff>164596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FCAC8E9F-8970-44DF-AC63-BF8ECD57F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1175" y="7029450"/>
          <a:ext cx="881319" cy="945646"/>
        </a:xfrm>
        <a:prstGeom prst="rect">
          <a:avLst/>
        </a:prstGeom>
      </xdr:spPr>
    </xdr:pic>
    <xdr:clientData/>
  </xdr:twoCellAnchor>
  <xdr:twoCellAnchor editAs="oneCell">
    <xdr:from>
      <xdr:col>0</xdr:col>
      <xdr:colOff>781050</xdr:colOff>
      <xdr:row>41</xdr:row>
      <xdr:rowOff>133350</xdr:rowOff>
    </xdr:from>
    <xdr:to>
      <xdr:col>0</xdr:col>
      <xdr:colOff>1546649</xdr:colOff>
      <xdr:row>46</xdr:row>
      <xdr:rowOff>111270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45BA63F5-9869-4B48-9319-F00EF1A05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0" y="7943850"/>
          <a:ext cx="765599" cy="93042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73</xdr:row>
      <xdr:rowOff>9525</xdr:rowOff>
    </xdr:from>
    <xdr:to>
      <xdr:col>0</xdr:col>
      <xdr:colOff>1095202</xdr:colOff>
      <xdr:row>77</xdr:row>
      <xdr:rowOff>147138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5904ED05-9E16-476A-B552-C75537A00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13916025"/>
          <a:ext cx="761827" cy="899613"/>
        </a:xfrm>
        <a:prstGeom prst="rect">
          <a:avLst/>
        </a:prstGeom>
      </xdr:spPr>
    </xdr:pic>
    <xdr:clientData/>
  </xdr:twoCellAnchor>
  <xdr:twoCellAnchor editAs="oneCell">
    <xdr:from>
      <xdr:col>0</xdr:col>
      <xdr:colOff>1781175</xdr:colOff>
      <xdr:row>72</xdr:row>
      <xdr:rowOff>142875</xdr:rowOff>
    </xdr:from>
    <xdr:to>
      <xdr:col>0</xdr:col>
      <xdr:colOff>2638128</xdr:colOff>
      <xdr:row>77</xdr:row>
      <xdr:rowOff>158539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81D35045-4419-44CA-9736-3F21FC418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1175" y="13858875"/>
          <a:ext cx="856953" cy="968164"/>
        </a:xfrm>
        <a:prstGeom prst="rect">
          <a:avLst/>
        </a:prstGeom>
      </xdr:spPr>
    </xdr:pic>
    <xdr:clientData/>
  </xdr:twoCellAnchor>
  <xdr:twoCellAnchor editAs="oneCell">
    <xdr:from>
      <xdr:col>0</xdr:col>
      <xdr:colOff>1914525</xdr:colOff>
      <xdr:row>79</xdr:row>
      <xdr:rowOff>76200</xdr:rowOff>
    </xdr:from>
    <xdr:to>
      <xdr:col>0</xdr:col>
      <xdr:colOff>2703475</xdr:colOff>
      <xdr:row>84</xdr:row>
      <xdr:rowOff>130391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59505C47-70B1-4E72-BF44-DA3B1080F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4525" y="15125700"/>
          <a:ext cx="788950" cy="1006691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80</xdr:row>
      <xdr:rowOff>0</xdr:rowOff>
    </xdr:from>
    <xdr:to>
      <xdr:col>0</xdr:col>
      <xdr:colOff>1463040</xdr:colOff>
      <xdr:row>85</xdr:row>
      <xdr:rowOff>156926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FFFB373B-1A15-4717-B1BB-FF92D8D19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0" y="15240000"/>
          <a:ext cx="967740" cy="110942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92</xdr:row>
      <xdr:rowOff>123825</xdr:rowOff>
    </xdr:from>
    <xdr:to>
      <xdr:col>0</xdr:col>
      <xdr:colOff>1556385</xdr:colOff>
      <xdr:row>98</xdr:row>
      <xdr:rowOff>95012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F8BEC4CD-1F67-4B16-86DC-6ECE9953A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7649825"/>
          <a:ext cx="1403985" cy="1114187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1676400</xdr:colOff>
      <xdr:row>92</xdr:row>
      <xdr:rowOff>19050</xdr:rowOff>
    </xdr:from>
    <xdr:to>
      <xdr:col>0</xdr:col>
      <xdr:colOff>3314699</xdr:colOff>
      <xdr:row>99</xdr:row>
      <xdr:rowOff>74663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272B7C2E-99A2-403E-8C4C-41B446254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6400" y="17545050"/>
          <a:ext cx="1638299" cy="1389113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136</xdr:row>
      <xdr:rowOff>123825</xdr:rowOff>
    </xdr:from>
    <xdr:to>
      <xdr:col>0</xdr:col>
      <xdr:colOff>1764347</xdr:colOff>
      <xdr:row>143</xdr:row>
      <xdr:rowOff>10287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D0299798-5B97-4F24-B96F-1999A4BF8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900" y="26031825"/>
          <a:ext cx="1040447" cy="1219962"/>
        </a:xfrm>
        <a:prstGeom prst="rect">
          <a:avLst/>
        </a:prstGeom>
      </xdr:spPr>
    </xdr:pic>
    <xdr:clientData/>
  </xdr:twoCellAnchor>
  <xdr:twoCellAnchor editAs="oneCell">
    <xdr:from>
      <xdr:col>0</xdr:col>
      <xdr:colOff>2276475</xdr:colOff>
      <xdr:row>136</xdr:row>
      <xdr:rowOff>152400</xdr:rowOff>
    </xdr:from>
    <xdr:to>
      <xdr:col>0</xdr:col>
      <xdr:colOff>3262572</xdr:colOff>
      <xdr:row>143</xdr:row>
      <xdr:rowOff>62005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BF94287-0D3E-4C13-8E51-140EAED5F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5" y="26060400"/>
          <a:ext cx="986097" cy="1243105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1123950</xdr:colOff>
      <xdr:row>157</xdr:row>
      <xdr:rowOff>19050</xdr:rowOff>
    </xdr:from>
    <xdr:to>
      <xdr:col>0</xdr:col>
      <xdr:colOff>2100209</xdr:colOff>
      <xdr:row>162</xdr:row>
      <xdr:rowOff>162752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B1FFDE41-7968-475A-AEDB-435BF9EB5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3950" y="29927550"/>
          <a:ext cx="976259" cy="109620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58</xdr:row>
      <xdr:rowOff>104775</xdr:rowOff>
    </xdr:from>
    <xdr:to>
      <xdr:col>0</xdr:col>
      <xdr:colOff>1169194</xdr:colOff>
      <xdr:row>64</xdr:row>
      <xdr:rowOff>152399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76E5EE21-C7FE-C87E-EA9C-6B917EB0D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6" y="11153775"/>
          <a:ext cx="892968" cy="1190624"/>
        </a:xfrm>
        <a:prstGeom prst="rect">
          <a:avLst/>
        </a:prstGeom>
      </xdr:spPr>
    </xdr:pic>
    <xdr:clientData/>
  </xdr:twoCellAnchor>
  <xdr:twoCellAnchor editAs="oneCell">
    <xdr:from>
      <xdr:col>0</xdr:col>
      <xdr:colOff>1390651</xdr:colOff>
      <xdr:row>58</xdr:row>
      <xdr:rowOff>9525</xdr:rowOff>
    </xdr:from>
    <xdr:to>
      <xdr:col>0</xdr:col>
      <xdr:colOff>3117851</xdr:colOff>
      <xdr:row>64</xdr:row>
      <xdr:rowOff>161925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A0E62CF7-1E48-AABC-2EFE-0D4BA67C5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0651" y="11058525"/>
          <a:ext cx="17272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828675</xdr:colOff>
      <xdr:row>64</xdr:row>
      <xdr:rowOff>180974</xdr:rowOff>
    </xdr:from>
    <xdr:to>
      <xdr:col>0</xdr:col>
      <xdr:colOff>1914521</xdr:colOff>
      <xdr:row>71</xdr:row>
      <xdr:rowOff>114295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87A0B603-6D13-69C0-AA38-0A2631366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828675" y="12372974"/>
          <a:ext cx="1085846" cy="1266821"/>
        </a:xfrm>
        <a:prstGeom prst="rect">
          <a:avLst/>
        </a:prstGeom>
      </xdr:spPr>
    </xdr:pic>
    <xdr:clientData/>
  </xdr:twoCellAnchor>
  <xdr:twoCellAnchor editAs="oneCell">
    <xdr:from>
      <xdr:col>0</xdr:col>
      <xdr:colOff>169069</xdr:colOff>
      <xdr:row>144</xdr:row>
      <xdr:rowOff>47625</xdr:rowOff>
    </xdr:from>
    <xdr:to>
      <xdr:col>0</xdr:col>
      <xdr:colOff>1240630</xdr:colOff>
      <xdr:row>151</xdr:row>
      <xdr:rowOff>142873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36391529-4412-7CC5-AE13-366261785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9069" y="27479625"/>
          <a:ext cx="1071561" cy="1428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1304925</xdr:colOff>
      <xdr:row>144</xdr:row>
      <xdr:rowOff>53975</xdr:rowOff>
    </xdr:from>
    <xdr:to>
      <xdr:col>0</xdr:col>
      <xdr:colOff>2314574</xdr:colOff>
      <xdr:row>151</xdr:row>
      <xdr:rowOff>66674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35114DB8-9DAB-B479-F1D2-8C70B552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27485975"/>
          <a:ext cx="1009649" cy="1346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2331244</xdr:colOff>
      <xdr:row>144</xdr:row>
      <xdr:rowOff>57150</xdr:rowOff>
    </xdr:from>
    <xdr:to>
      <xdr:col>0</xdr:col>
      <xdr:colOff>3367087</xdr:colOff>
      <xdr:row>151</xdr:row>
      <xdr:rowOff>104774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313D81AA-B76F-6026-8081-929B1CBB7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1244" y="27489150"/>
          <a:ext cx="1035843" cy="138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3502820</xdr:colOff>
      <xdr:row>144</xdr:row>
      <xdr:rowOff>66675</xdr:rowOff>
    </xdr:from>
    <xdr:to>
      <xdr:col>0</xdr:col>
      <xdr:colOff>4581528</xdr:colOff>
      <xdr:row>151</xdr:row>
      <xdr:rowOff>171453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B69E82E5-F3D9-15D7-B74F-F0E11903F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3323035" y="27678460"/>
          <a:ext cx="1438278" cy="1078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2933699</xdr:colOff>
      <xdr:row>183</xdr:row>
      <xdr:rowOff>120883</xdr:rowOff>
    </xdr:from>
    <xdr:to>
      <xdr:col>0</xdr:col>
      <xdr:colOff>4429122</xdr:colOff>
      <xdr:row>189</xdr:row>
      <xdr:rowOff>133347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668E0CED-ECC6-7647-EA43-5FC1D89E2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3699" y="34982383"/>
          <a:ext cx="1495423" cy="1155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13">
    <queryTableFields count="5">
      <queryTableField id="1" name="SKU ID" tableColumnId="1"/>
      <queryTableField id="2" name="Description" tableColumnId="2"/>
      <queryTableField id="3" name="Size" tableColumnId="3"/>
      <queryTableField id="6" name="Attr 2 Name" tableColumnId="6"/>
      <queryTableField id="10" name="Qty Inventory" tableColumnId="10"/>
    </queryTableFields>
    <queryTableDeletedFields count="5">
      <deletedField name="Cost"/>
      <deletedField name="Price"/>
      <deletedField name="Product"/>
      <deletedField name="Color"/>
      <deletedField name="Season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sku__34" displayName="sku__34" ref="B1:F257" tableType="queryTable" totalsRowCount="1">
  <autoFilter ref="B1:F256"/>
  <tableColumns count="5">
    <tableColumn id="1" uniqueName="1" name="SKU ID" queryTableFieldId="1"/>
    <tableColumn id="2" uniqueName="2" name="Description" queryTableFieldId="2" dataDxfId="5" totalsRowDxfId="4"/>
    <tableColumn id="3" uniqueName="3" name="Size" queryTableFieldId="3" dataDxfId="3" totalsRowDxfId="2"/>
    <tableColumn id="6" uniqueName="6" name="Colour " queryTableFieldId="6" dataDxfId="1" totalsRowDxfId="0"/>
    <tableColumn id="10" uniqueName="10" name="Units" totalsRowFunction="sum" queryTableField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7"/>
  <sheetViews>
    <sheetView tabSelected="1" zoomScale="106" zoomScaleNormal="106" workbookViewId="0">
      <selection activeCell="I1" sqref="I1:I1048576"/>
    </sheetView>
  </sheetViews>
  <sheetFormatPr defaultRowHeight="15" x14ac:dyDescent="0.25"/>
  <cols>
    <col min="1" max="1" width="79.5703125" customWidth="1"/>
    <col min="3" max="3" width="44.140625" bestFit="1" customWidth="1"/>
    <col min="4" max="4" width="6.85546875" bestFit="1" customWidth="1"/>
    <col min="5" max="5" width="13.85546875" bestFit="1" customWidth="1"/>
    <col min="6" max="6" width="7.28515625" customWidth="1"/>
    <col min="7" max="7" width="8" style="5" customWidth="1"/>
    <col min="8" max="8" width="11.7109375" style="7" bestFit="1" customWidth="1"/>
    <col min="9" max="9" width="21.7109375" style="8" customWidth="1"/>
  </cols>
  <sheetData>
    <row r="1" spans="1:9" x14ac:dyDescent="0.25">
      <c r="A1" s="1" t="s">
        <v>81</v>
      </c>
      <c r="B1" t="s">
        <v>0</v>
      </c>
      <c r="C1" t="s">
        <v>1</v>
      </c>
      <c r="D1" t="s">
        <v>2</v>
      </c>
      <c r="E1" t="s">
        <v>83</v>
      </c>
      <c r="F1" t="s">
        <v>84</v>
      </c>
      <c r="G1" s="2" t="s">
        <v>85</v>
      </c>
      <c r="H1" s="6" t="s">
        <v>86</v>
      </c>
      <c r="I1" s="9" t="s">
        <v>80</v>
      </c>
    </row>
    <row r="2" spans="1:9" x14ac:dyDescent="0.25">
      <c r="A2" s="13"/>
      <c r="B2">
        <v>15052</v>
      </c>
      <c r="C2" t="s">
        <v>3</v>
      </c>
      <c r="D2" t="s">
        <v>4</v>
      </c>
      <c r="E2" t="s">
        <v>5</v>
      </c>
      <c r="F2">
        <v>36</v>
      </c>
      <c r="G2" s="10">
        <v>6.0500000000000007</v>
      </c>
      <c r="H2" s="10">
        <f>G2*sku__34[[#This Row],[Units]]</f>
        <v>217.8</v>
      </c>
      <c r="I2" s="3" t="s">
        <v>82</v>
      </c>
    </row>
    <row r="3" spans="1:9" x14ac:dyDescent="0.25">
      <c r="A3" s="13"/>
      <c r="B3">
        <v>15077</v>
      </c>
      <c r="C3" t="s">
        <v>3</v>
      </c>
      <c r="D3" t="s">
        <v>4</v>
      </c>
      <c r="E3" t="s">
        <v>6</v>
      </c>
      <c r="F3">
        <v>11</v>
      </c>
      <c r="G3" s="11">
        <v>6.0500000000000007</v>
      </c>
      <c r="H3" s="10">
        <f>G3*sku__34[[#This Row],[Units]]</f>
        <v>66.550000000000011</v>
      </c>
      <c r="I3" s="4" t="s">
        <v>82</v>
      </c>
    </row>
    <row r="4" spans="1:9" x14ac:dyDescent="0.25">
      <c r="A4" s="13"/>
      <c r="B4">
        <v>15078</v>
      </c>
      <c r="C4" t="s">
        <v>3</v>
      </c>
      <c r="D4" t="s">
        <v>7</v>
      </c>
      <c r="E4" t="s">
        <v>6</v>
      </c>
      <c r="F4">
        <v>13</v>
      </c>
      <c r="G4" s="10">
        <v>6.0500000000000007</v>
      </c>
      <c r="H4" s="10">
        <f>G4*sku__34[[#This Row],[Units]]</f>
        <v>78.650000000000006</v>
      </c>
      <c r="I4" s="3" t="s">
        <v>82</v>
      </c>
    </row>
    <row r="5" spans="1:9" x14ac:dyDescent="0.25">
      <c r="A5" s="13"/>
      <c r="B5">
        <v>15081</v>
      </c>
      <c r="C5" t="s">
        <v>3</v>
      </c>
      <c r="D5" t="s">
        <v>8</v>
      </c>
      <c r="E5" t="s">
        <v>6</v>
      </c>
      <c r="F5">
        <v>1</v>
      </c>
      <c r="G5" s="11">
        <v>6.0500000000000007</v>
      </c>
      <c r="H5" s="10">
        <f>G5*sku__34[[#This Row],[Units]]</f>
        <v>6.0500000000000007</v>
      </c>
      <c r="I5" s="4" t="s">
        <v>82</v>
      </c>
    </row>
    <row r="6" spans="1:9" x14ac:dyDescent="0.25">
      <c r="A6" s="13"/>
      <c r="B6">
        <v>15106</v>
      </c>
      <c r="C6" t="s">
        <v>9</v>
      </c>
      <c r="D6" t="s">
        <v>10</v>
      </c>
      <c r="E6" t="s">
        <v>11</v>
      </c>
      <c r="F6">
        <v>212</v>
      </c>
      <c r="G6" s="10">
        <v>6.4900000000000011</v>
      </c>
      <c r="H6" s="10">
        <f>G6*sku__34[[#This Row],[Units]]</f>
        <v>1375.8800000000003</v>
      </c>
      <c r="I6" s="3" t="s">
        <v>82</v>
      </c>
    </row>
    <row r="7" spans="1:9" x14ac:dyDescent="0.25">
      <c r="A7" s="13"/>
      <c r="B7">
        <v>15116</v>
      </c>
      <c r="C7" t="s">
        <v>9</v>
      </c>
      <c r="D7" t="s">
        <v>4</v>
      </c>
      <c r="E7" t="s">
        <v>5</v>
      </c>
      <c r="F7">
        <v>162</v>
      </c>
      <c r="G7" s="11">
        <v>6.4900000000000011</v>
      </c>
      <c r="H7" s="10">
        <f>G7*sku__34[[#This Row],[Units]]</f>
        <v>1051.3800000000001</v>
      </c>
      <c r="I7" s="4" t="s">
        <v>82</v>
      </c>
    </row>
    <row r="8" spans="1:9" x14ac:dyDescent="0.25">
      <c r="A8" s="13"/>
      <c r="B8">
        <v>15117</v>
      </c>
      <c r="C8" t="s">
        <v>9</v>
      </c>
      <c r="D8" t="s">
        <v>7</v>
      </c>
      <c r="E8" t="s">
        <v>5</v>
      </c>
      <c r="F8">
        <v>49</v>
      </c>
      <c r="G8" s="10">
        <v>6.4900000000000011</v>
      </c>
      <c r="H8" s="10">
        <f>G8*sku__34[[#This Row],[Units]]</f>
        <v>318.01000000000005</v>
      </c>
      <c r="I8" s="3" t="s">
        <v>82</v>
      </c>
    </row>
    <row r="9" spans="1:9" x14ac:dyDescent="0.25">
      <c r="A9" s="13"/>
      <c r="B9">
        <v>15118</v>
      </c>
      <c r="C9" t="s">
        <v>9</v>
      </c>
      <c r="D9" t="s">
        <v>10</v>
      </c>
      <c r="E9" t="s">
        <v>5</v>
      </c>
      <c r="F9">
        <v>198</v>
      </c>
      <c r="G9" s="11">
        <v>6.4900000000000011</v>
      </c>
      <c r="H9" s="10">
        <f>G9*sku__34[[#This Row],[Units]]</f>
        <v>1285.0200000000002</v>
      </c>
      <c r="I9" s="4" t="s">
        <v>82</v>
      </c>
    </row>
    <row r="10" spans="1:9" x14ac:dyDescent="0.25">
      <c r="A10" s="13"/>
      <c r="B10">
        <v>15122</v>
      </c>
      <c r="C10" t="s">
        <v>9</v>
      </c>
      <c r="D10" t="s">
        <v>4</v>
      </c>
      <c r="E10" t="s">
        <v>12</v>
      </c>
      <c r="F10">
        <v>130</v>
      </c>
      <c r="G10" s="10">
        <v>6.4900000000000011</v>
      </c>
      <c r="H10" s="10">
        <f>G10*sku__34[[#This Row],[Units]]</f>
        <v>843.70000000000016</v>
      </c>
      <c r="I10" s="3" t="s">
        <v>82</v>
      </c>
    </row>
    <row r="11" spans="1:9" x14ac:dyDescent="0.25">
      <c r="A11" s="13"/>
      <c r="B11">
        <v>15124</v>
      </c>
      <c r="C11" t="s">
        <v>9</v>
      </c>
      <c r="D11" t="s">
        <v>10</v>
      </c>
      <c r="E11" t="s">
        <v>12</v>
      </c>
      <c r="F11">
        <v>134</v>
      </c>
      <c r="G11" s="11">
        <v>6.4900000000000011</v>
      </c>
      <c r="H11" s="10">
        <f>G11*sku__34[[#This Row],[Units]]</f>
        <v>869.6600000000002</v>
      </c>
      <c r="I11" s="4" t="s">
        <v>82</v>
      </c>
    </row>
    <row r="12" spans="1:9" x14ac:dyDescent="0.25">
      <c r="A12" s="13"/>
      <c r="B12">
        <v>15125</v>
      </c>
      <c r="C12" t="s">
        <v>9</v>
      </c>
      <c r="D12" t="s">
        <v>13</v>
      </c>
      <c r="E12" t="s">
        <v>12</v>
      </c>
      <c r="F12">
        <v>190</v>
      </c>
      <c r="G12" s="10">
        <v>6.4900000000000011</v>
      </c>
      <c r="H12" s="10">
        <f>G12*sku__34[[#This Row],[Units]]</f>
        <v>1233.1000000000001</v>
      </c>
      <c r="I12" s="3" t="s">
        <v>82</v>
      </c>
    </row>
    <row r="13" spans="1:9" x14ac:dyDescent="0.25">
      <c r="A13" s="13"/>
      <c r="B13">
        <v>15126</v>
      </c>
      <c r="C13" t="s">
        <v>9</v>
      </c>
      <c r="D13" t="s">
        <v>14</v>
      </c>
      <c r="E13" t="s">
        <v>12</v>
      </c>
      <c r="F13">
        <v>57</v>
      </c>
      <c r="G13" s="11">
        <v>6.4900000000000011</v>
      </c>
      <c r="H13" s="10">
        <f>G13*sku__34[[#This Row],[Units]]</f>
        <v>369.93000000000006</v>
      </c>
      <c r="I13" s="4" t="s">
        <v>82</v>
      </c>
    </row>
    <row r="14" spans="1:9" x14ac:dyDescent="0.25">
      <c r="A14" s="13"/>
      <c r="B14">
        <v>15127</v>
      </c>
      <c r="C14" t="s">
        <v>9</v>
      </c>
      <c r="D14" t="s">
        <v>8</v>
      </c>
      <c r="E14" t="s">
        <v>12</v>
      </c>
      <c r="F14">
        <v>46</v>
      </c>
      <c r="G14" s="10">
        <v>6.4900000000000011</v>
      </c>
      <c r="H14" s="10">
        <f>G14*sku__34[[#This Row],[Units]]</f>
        <v>298.54000000000008</v>
      </c>
      <c r="I14" s="3" t="s">
        <v>82</v>
      </c>
    </row>
    <row r="15" spans="1:9" x14ac:dyDescent="0.25">
      <c r="A15" s="13"/>
      <c r="B15">
        <v>15128</v>
      </c>
      <c r="C15" t="s">
        <v>9</v>
      </c>
      <c r="D15" t="s">
        <v>4</v>
      </c>
      <c r="E15" t="s">
        <v>15</v>
      </c>
      <c r="F15">
        <v>210</v>
      </c>
      <c r="G15" s="11">
        <v>6.4900000000000011</v>
      </c>
      <c r="H15" s="10">
        <f>G15*sku__34[[#This Row],[Units]]</f>
        <v>1362.9000000000003</v>
      </c>
      <c r="I15" s="4" t="s">
        <v>82</v>
      </c>
    </row>
    <row r="16" spans="1:9" x14ac:dyDescent="0.25">
      <c r="A16" s="13"/>
      <c r="B16">
        <v>15129</v>
      </c>
      <c r="C16" t="s">
        <v>9</v>
      </c>
      <c r="D16" t="s">
        <v>7</v>
      </c>
      <c r="E16" t="s">
        <v>15</v>
      </c>
      <c r="F16">
        <v>206</v>
      </c>
      <c r="G16" s="10">
        <v>6.4900000000000011</v>
      </c>
      <c r="H16" s="10">
        <f>G16*sku__34[[#This Row],[Units]]</f>
        <v>1336.9400000000003</v>
      </c>
      <c r="I16" s="3" t="s">
        <v>82</v>
      </c>
    </row>
    <row r="17" spans="1:9" x14ac:dyDescent="0.25">
      <c r="A17" s="13"/>
      <c r="B17">
        <v>15130</v>
      </c>
      <c r="C17" t="s">
        <v>9</v>
      </c>
      <c r="D17" t="s">
        <v>13</v>
      </c>
      <c r="E17" t="s">
        <v>15</v>
      </c>
      <c r="F17">
        <v>143</v>
      </c>
      <c r="G17" s="11">
        <v>6.4900000000000011</v>
      </c>
      <c r="H17" s="10">
        <f>G17*sku__34[[#This Row],[Units]]</f>
        <v>928.07000000000016</v>
      </c>
      <c r="I17" s="4" t="s">
        <v>82</v>
      </c>
    </row>
    <row r="18" spans="1:9" x14ac:dyDescent="0.25">
      <c r="A18" s="13"/>
      <c r="B18">
        <v>15131</v>
      </c>
      <c r="C18" t="s">
        <v>9</v>
      </c>
      <c r="D18" t="s">
        <v>14</v>
      </c>
      <c r="E18" t="s">
        <v>15</v>
      </c>
      <c r="F18">
        <v>146</v>
      </c>
      <c r="G18" s="10">
        <v>6.4900000000000011</v>
      </c>
      <c r="H18" s="10">
        <f>G18*sku__34[[#This Row],[Units]]</f>
        <v>947.54000000000019</v>
      </c>
      <c r="I18" s="3" t="s">
        <v>82</v>
      </c>
    </row>
    <row r="19" spans="1:9" x14ac:dyDescent="0.25">
      <c r="A19" s="13"/>
      <c r="B19">
        <v>15132</v>
      </c>
      <c r="C19" t="s">
        <v>9</v>
      </c>
      <c r="D19" t="s">
        <v>8</v>
      </c>
      <c r="E19" t="s">
        <v>15</v>
      </c>
      <c r="F19">
        <v>134</v>
      </c>
      <c r="G19" s="11">
        <v>6.4900000000000011</v>
      </c>
      <c r="H19" s="10">
        <f>G19*sku__34[[#This Row],[Units]]</f>
        <v>869.6600000000002</v>
      </c>
      <c r="I19" s="4" t="s">
        <v>82</v>
      </c>
    </row>
    <row r="20" spans="1:9" x14ac:dyDescent="0.25">
      <c r="A20" s="13"/>
      <c r="B20">
        <v>15133</v>
      </c>
      <c r="C20" t="s">
        <v>9</v>
      </c>
      <c r="D20" t="s">
        <v>10</v>
      </c>
      <c r="E20" t="s">
        <v>15</v>
      </c>
      <c r="F20">
        <v>168</v>
      </c>
      <c r="G20" s="10">
        <v>6.4900000000000011</v>
      </c>
      <c r="H20" s="10">
        <f>G20*sku__34[[#This Row],[Units]]</f>
        <v>1090.3200000000002</v>
      </c>
      <c r="I20" s="3" t="s">
        <v>82</v>
      </c>
    </row>
    <row r="21" spans="1:9" x14ac:dyDescent="0.25">
      <c r="A21" s="13"/>
      <c r="B21">
        <v>15134</v>
      </c>
      <c r="C21" t="s">
        <v>9</v>
      </c>
      <c r="D21" t="s">
        <v>4</v>
      </c>
      <c r="E21" t="s">
        <v>16</v>
      </c>
      <c r="F21">
        <v>249</v>
      </c>
      <c r="G21" s="11">
        <v>6.4900000000000011</v>
      </c>
      <c r="H21" s="10">
        <f>G21*sku__34[[#This Row],[Units]]</f>
        <v>1616.0100000000002</v>
      </c>
      <c r="I21" s="4" t="s">
        <v>82</v>
      </c>
    </row>
    <row r="22" spans="1:9" x14ac:dyDescent="0.25">
      <c r="A22" s="13"/>
      <c r="B22">
        <v>15135</v>
      </c>
      <c r="C22" t="s">
        <v>9</v>
      </c>
      <c r="D22" t="s">
        <v>7</v>
      </c>
      <c r="E22" t="s">
        <v>16</v>
      </c>
      <c r="F22">
        <v>228</v>
      </c>
      <c r="G22" s="10">
        <v>6.4900000000000011</v>
      </c>
      <c r="H22" s="10">
        <f>G22*sku__34[[#This Row],[Units]]</f>
        <v>1479.7200000000003</v>
      </c>
      <c r="I22" s="3" t="s">
        <v>82</v>
      </c>
    </row>
    <row r="23" spans="1:9" x14ac:dyDescent="0.25">
      <c r="A23" s="13"/>
      <c r="B23">
        <v>15136</v>
      </c>
      <c r="C23" t="s">
        <v>9</v>
      </c>
      <c r="D23" t="s">
        <v>13</v>
      </c>
      <c r="E23" t="s">
        <v>16</v>
      </c>
      <c r="F23">
        <v>177</v>
      </c>
      <c r="G23" s="11">
        <v>6.4900000000000011</v>
      </c>
      <c r="H23" s="10">
        <f>G23*sku__34[[#This Row],[Units]]</f>
        <v>1148.7300000000002</v>
      </c>
      <c r="I23" s="4" t="s">
        <v>82</v>
      </c>
    </row>
    <row r="24" spans="1:9" x14ac:dyDescent="0.25">
      <c r="A24" s="13"/>
      <c r="B24">
        <v>15137</v>
      </c>
      <c r="C24" t="s">
        <v>9</v>
      </c>
      <c r="D24" t="s">
        <v>14</v>
      </c>
      <c r="E24" t="s">
        <v>16</v>
      </c>
      <c r="F24">
        <v>57</v>
      </c>
      <c r="G24" s="10">
        <v>6.4900000000000011</v>
      </c>
      <c r="H24" s="10">
        <f>G24*sku__34[[#This Row],[Units]]</f>
        <v>369.93000000000006</v>
      </c>
      <c r="I24" s="3" t="s">
        <v>82</v>
      </c>
    </row>
    <row r="25" spans="1:9" x14ac:dyDescent="0.25">
      <c r="A25" s="13"/>
      <c r="B25">
        <v>15138</v>
      </c>
      <c r="C25" t="s">
        <v>9</v>
      </c>
      <c r="D25" t="s">
        <v>8</v>
      </c>
      <c r="E25" t="s">
        <v>16</v>
      </c>
      <c r="F25">
        <v>11</v>
      </c>
      <c r="G25" s="11">
        <v>6.4900000000000011</v>
      </c>
      <c r="H25" s="10">
        <f>G25*sku__34[[#This Row],[Units]]</f>
        <v>71.390000000000015</v>
      </c>
      <c r="I25" s="4" t="s">
        <v>82</v>
      </c>
    </row>
    <row r="26" spans="1:9" x14ac:dyDescent="0.25">
      <c r="A26" s="13"/>
      <c r="B26">
        <v>15092</v>
      </c>
      <c r="C26" t="s">
        <v>9</v>
      </c>
      <c r="D26" t="s">
        <v>10</v>
      </c>
      <c r="E26" t="s">
        <v>17</v>
      </c>
      <c r="F26">
        <v>58</v>
      </c>
      <c r="G26" s="10">
        <v>6.4900000000000011</v>
      </c>
      <c r="H26" s="10">
        <f>G26*sku__34[[#This Row],[Units]]</f>
        <v>376.42000000000007</v>
      </c>
      <c r="I26" s="3" t="s">
        <v>82</v>
      </c>
    </row>
    <row r="27" spans="1:9" x14ac:dyDescent="0.25">
      <c r="A27" s="13"/>
      <c r="B27">
        <v>15093</v>
      </c>
      <c r="C27" t="s">
        <v>9</v>
      </c>
      <c r="D27" t="s">
        <v>8</v>
      </c>
      <c r="E27" t="s">
        <v>17</v>
      </c>
      <c r="F27">
        <v>1</v>
      </c>
      <c r="G27" s="11">
        <v>6.4900000000000011</v>
      </c>
      <c r="H27" s="10">
        <f>G27*sku__34[[#This Row],[Units]]</f>
        <v>6.4900000000000011</v>
      </c>
      <c r="I27" s="4" t="s">
        <v>82</v>
      </c>
    </row>
    <row r="28" spans="1:9" x14ac:dyDescent="0.25">
      <c r="A28" s="13"/>
      <c r="B28">
        <v>15095</v>
      </c>
      <c r="C28" t="s">
        <v>9</v>
      </c>
      <c r="D28" t="s">
        <v>13</v>
      </c>
      <c r="E28" t="s">
        <v>17</v>
      </c>
      <c r="F28">
        <v>2</v>
      </c>
      <c r="G28" s="10">
        <v>6.4900000000000011</v>
      </c>
      <c r="H28" s="10">
        <f>G28*sku__34[[#This Row],[Units]]</f>
        <v>12.980000000000002</v>
      </c>
      <c r="I28" s="3" t="s">
        <v>82</v>
      </c>
    </row>
    <row r="29" spans="1:9" x14ac:dyDescent="0.25">
      <c r="A29" s="13"/>
      <c r="B29">
        <v>15096</v>
      </c>
      <c r="C29" t="s">
        <v>9</v>
      </c>
      <c r="D29" t="s">
        <v>7</v>
      </c>
      <c r="E29" t="s">
        <v>17</v>
      </c>
      <c r="F29">
        <v>182</v>
      </c>
      <c r="G29" s="11">
        <v>6.4900000000000011</v>
      </c>
      <c r="H29" s="10">
        <f>G29*sku__34[[#This Row],[Units]]</f>
        <v>1181.1800000000003</v>
      </c>
      <c r="I29" s="4" t="s">
        <v>82</v>
      </c>
    </row>
    <row r="30" spans="1:9" x14ac:dyDescent="0.25">
      <c r="A30" s="13"/>
      <c r="B30">
        <v>15097</v>
      </c>
      <c r="C30" t="s">
        <v>9</v>
      </c>
      <c r="D30" t="s">
        <v>4</v>
      </c>
      <c r="E30" t="s">
        <v>17</v>
      </c>
      <c r="F30">
        <v>241</v>
      </c>
      <c r="G30" s="10">
        <v>6.4900000000000011</v>
      </c>
      <c r="H30" s="10">
        <f>G30*sku__34[[#This Row],[Units]]</f>
        <v>1564.0900000000004</v>
      </c>
      <c r="I30" s="3" t="s">
        <v>82</v>
      </c>
    </row>
    <row r="31" spans="1:9" x14ac:dyDescent="0.25">
      <c r="A31" s="13"/>
      <c r="B31">
        <v>15098</v>
      </c>
      <c r="C31" t="s">
        <v>9</v>
      </c>
      <c r="D31" t="s">
        <v>4</v>
      </c>
      <c r="E31" t="s">
        <v>6</v>
      </c>
      <c r="F31">
        <v>176</v>
      </c>
      <c r="G31" s="11">
        <v>6.4900000000000011</v>
      </c>
      <c r="H31" s="10">
        <f>G31*sku__34[[#This Row],[Units]]</f>
        <v>1142.2400000000002</v>
      </c>
      <c r="I31" s="4" t="s">
        <v>82</v>
      </c>
    </row>
    <row r="32" spans="1:9" x14ac:dyDescent="0.25">
      <c r="A32" s="13"/>
      <c r="B32">
        <v>15099</v>
      </c>
      <c r="C32" t="s">
        <v>9</v>
      </c>
      <c r="D32" t="s">
        <v>7</v>
      </c>
      <c r="E32" t="s">
        <v>6</v>
      </c>
      <c r="F32">
        <v>72</v>
      </c>
      <c r="G32" s="10">
        <v>6.4900000000000011</v>
      </c>
      <c r="H32" s="10">
        <f>G32*sku__34[[#This Row],[Units]]</f>
        <v>467.28000000000009</v>
      </c>
      <c r="I32" s="3" t="s">
        <v>82</v>
      </c>
    </row>
    <row r="33" spans="1:9" x14ac:dyDescent="0.25">
      <c r="A33" s="13"/>
      <c r="B33">
        <v>15100</v>
      </c>
      <c r="C33" t="s">
        <v>9</v>
      </c>
      <c r="D33" t="s">
        <v>10</v>
      </c>
      <c r="E33" t="s">
        <v>6</v>
      </c>
      <c r="F33">
        <v>124</v>
      </c>
      <c r="G33" s="11">
        <v>6.4900000000000011</v>
      </c>
      <c r="H33" s="10">
        <f>G33*sku__34[[#This Row],[Units]]</f>
        <v>804.7600000000001</v>
      </c>
      <c r="I33" s="4" t="s">
        <v>82</v>
      </c>
    </row>
    <row r="34" spans="1:9" x14ac:dyDescent="0.25">
      <c r="A34" s="13"/>
      <c r="B34">
        <v>29611</v>
      </c>
      <c r="C34" t="s">
        <v>18</v>
      </c>
      <c r="D34" t="s">
        <v>4</v>
      </c>
      <c r="E34" t="s">
        <v>16</v>
      </c>
      <c r="F34">
        <v>60</v>
      </c>
      <c r="G34" s="10">
        <v>6.6000000000000005</v>
      </c>
      <c r="H34" s="10">
        <f>G34*sku__34[[#This Row],[Units]]</f>
        <v>396.00000000000006</v>
      </c>
      <c r="I34" s="3" t="s">
        <v>82</v>
      </c>
    </row>
    <row r="35" spans="1:9" x14ac:dyDescent="0.25">
      <c r="A35" s="13"/>
      <c r="B35">
        <v>29612</v>
      </c>
      <c r="C35" t="s">
        <v>18</v>
      </c>
      <c r="D35" t="s">
        <v>7</v>
      </c>
      <c r="E35" t="s">
        <v>16</v>
      </c>
      <c r="F35">
        <v>17</v>
      </c>
      <c r="G35" s="11">
        <v>6.6000000000000005</v>
      </c>
      <c r="H35" s="10">
        <f>G35*sku__34[[#This Row],[Units]]</f>
        <v>112.2</v>
      </c>
      <c r="I35" s="4" t="s">
        <v>82</v>
      </c>
    </row>
    <row r="36" spans="1:9" x14ac:dyDescent="0.25">
      <c r="A36" s="13"/>
      <c r="B36">
        <v>29613</v>
      </c>
      <c r="C36" t="s">
        <v>18</v>
      </c>
      <c r="D36" t="s">
        <v>13</v>
      </c>
      <c r="E36" t="s">
        <v>16</v>
      </c>
      <c r="F36">
        <v>20</v>
      </c>
      <c r="G36" s="10">
        <v>6.6000000000000005</v>
      </c>
      <c r="H36" s="10">
        <f>G36*sku__34[[#This Row],[Units]]</f>
        <v>132</v>
      </c>
      <c r="I36" s="3" t="s">
        <v>82</v>
      </c>
    </row>
    <row r="37" spans="1:9" x14ac:dyDescent="0.25">
      <c r="A37" s="13"/>
      <c r="B37">
        <v>29626</v>
      </c>
      <c r="C37" t="s">
        <v>18</v>
      </c>
      <c r="D37" t="s">
        <v>14</v>
      </c>
      <c r="E37" t="s">
        <v>19</v>
      </c>
      <c r="F37">
        <v>33</v>
      </c>
      <c r="G37" s="11">
        <v>6.6000000000000005</v>
      </c>
      <c r="H37" s="10">
        <f>G37*sku__34[[#This Row],[Units]]</f>
        <v>217.8</v>
      </c>
      <c r="I37" s="4" t="s">
        <v>82</v>
      </c>
    </row>
    <row r="38" spans="1:9" x14ac:dyDescent="0.25">
      <c r="A38" s="13"/>
      <c r="B38">
        <v>27679</v>
      </c>
      <c r="C38" t="s">
        <v>20</v>
      </c>
      <c r="D38" t="s">
        <v>21</v>
      </c>
      <c r="E38" t="s">
        <v>19</v>
      </c>
      <c r="F38">
        <v>88</v>
      </c>
      <c r="G38" s="10">
        <v>8.6900000000000013</v>
      </c>
      <c r="H38" s="10">
        <f>G38*sku__34[[#This Row],[Units]]</f>
        <v>764.72000000000014</v>
      </c>
      <c r="I38" s="3" t="s">
        <v>82</v>
      </c>
    </row>
    <row r="39" spans="1:9" x14ac:dyDescent="0.25">
      <c r="A39" s="13"/>
      <c r="B39">
        <v>27680</v>
      </c>
      <c r="C39" t="s">
        <v>20</v>
      </c>
      <c r="D39" t="s">
        <v>22</v>
      </c>
      <c r="E39" t="s">
        <v>19</v>
      </c>
      <c r="F39">
        <v>136</v>
      </c>
      <c r="G39" s="11">
        <v>8.6900000000000013</v>
      </c>
      <c r="H39" s="10">
        <f>G39*sku__34[[#This Row],[Units]]</f>
        <v>1181.8400000000001</v>
      </c>
      <c r="I39" s="4" t="s">
        <v>82</v>
      </c>
    </row>
    <row r="40" spans="1:9" x14ac:dyDescent="0.25">
      <c r="A40" s="13"/>
      <c r="B40">
        <v>27681</v>
      </c>
      <c r="C40" t="s">
        <v>20</v>
      </c>
      <c r="D40" t="s">
        <v>23</v>
      </c>
      <c r="E40" t="s">
        <v>19</v>
      </c>
      <c r="F40">
        <v>171</v>
      </c>
      <c r="G40" s="10">
        <v>8.6900000000000013</v>
      </c>
      <c r="H40" s="10">
        <f>G40*sku__34[[#This Row],[Units]]</f>
        <v>1485.9900000000002</v>
      </c>
      <c r="I40" s="3" t="s">
        <v>82</v>
      </c>
    </row>
    <row r="41" spans="1:9" x14ac:dyDescent="0.25">
      <c r="A41" s="13"/>
      <c r="B41">
        <v>27682</v>
      </c>
      <c r="C41" t="s">
        <v>20</v>
      </c>
      <c r="D41" t="s">
        <v>24</v>
      </c>
      <c r="E41" t="s">
        <v>19</v>
      </c>
      <c r="F41">
        <v>186</v>
      </c>
      <c r="G41" s="11">
        <v>8.6900000000000013</v>
      </c>
      <c r="H41" s="10">
        <f>G41*sku__34[[#This Row],[Units]]</f>
        <v>1616.3400000000001</v>
      </c>
      <c r="I41" s="4" t="s">
        <v>82</v>
      </c>
    </row>
    <row r="42" spans="1:9" x14ac:dyDescent="0.25">
      <c r="A42" s="13"/>
      <c r="B42">
        <v>27683</v>
      </c>
      <c r="C42" t="s">
        <v>20</v>
      </c>
      <c r="D42" t="s">
        <v>25</v>
      </c>
      <c r="E42" t="s">
        <v>19</v>
      </c>
      <c r="F42">
        <v>128</v>
      </c>
      <c r="G42" s="10">
        <v>8.6900000000000013</v>
      </c>
      <c r="H42" s="10">
        <f>G42*sku__34[[#This Row],[Units]]</f>
        <v>1112.3200000000002</v>
      </c>
      <c r="I42" s="3" t="s">
        <v>82</v>
      </c>
    </row>
    <row r="43" spans="1:9" x14ac:dyDescent="0.25">
      <c r="A43" s="13"/>
      <c r="B43">
        <v>27848</v>
      </c>
      <c r="C43" t="s">
        <v>26</v>
      </c>
      <c r="D43" t="s">
        <v>21</v>
      </c>
      <c r="E43" t="s">
        <v>12</v>
      </c>
      <c r="F43">
        <v>17</v>
      </c>
      <c r="G43" s="11">
        <v>8.6900000000000013</v>
      </c>
      <c r="H43" s="10">
        <f>G43*sku__34[[#This Row],[Units]]</f>
        <v>147.73000000000002</v>
      </c>
      <c r="I43" s="4" t="s">
        <v>82</v>
      </c>
    </row>
    <row r="44" spans="1:9" x14ac:dyDescent="0.25">
      <c r="A44" s="13"/>
      <c r="B44">
        <v>27849</v>
      </c>
      <c r="C44" t="s">
        <v>26</v>
      </c>
      <c r="D44" t="s">
        <v>22</v>
      </c>
      <c r="E44" t="s">
        <v>12</v>
      </c>
      <c r="F44">
        <v>28</v>
      </c>
      <c r="G44" s="10">
        <v>8.6900000000000013</v>
      </c>
      <c r="H44" s="10">
        <f>G44*sku__34[[#This Row],[Units]]</f>
        <v>243.32000000000005</v>
      </c>
      <c r="I44" s="3" t="s">
        <v>82</v>
      </c>
    </row>
    <row r="45" spans="1:9" x14ac:dyDescent="0.25">
      <c r="A45" s="13"/>
      <c r="B45">
        <v>27850</v>
      </c>
      <c r="C45" t="s">
        <v>26</v>
      </c>
      <c r="D45" t="s">
        <v>23</v>
      </c>
      <c r="E45" t="s">
        <v>12</v>
      </c>
      <c r="F45">
        <v>16</v>
      </c>
      <c r="G45" s="11">
        <v>8.6900000000000013</v>
      </c>
      <c r="H45" s="10">
        <f>G45*sku__34[[#This Row],[Units]]</f>
        <v>139.04000000000002</v>
      </c>
      <c r="I45" s="4" t="s">
        <v>82</v>
      </c>
    </row>
    <row r="46" spans="1:9" x14ac:dyDescent="0.25">
      <c r="A46" s="13"/>
      <c r="B46">
        <v>27851</v>
      </c>
      <c r="C46" t="s">
        <v>26</v>
      </c>
      <c r="D46" t="s">
        <v>24</v>
      </c>
      <c r="E46" t="s">
        <v>12</v>
      </c>
      <c r="F46">
        <v>20</v>
      </c>
      <c r="G46" s="10">
        <v>8.6900000000000013</v>
      </c>
      <c r="H46" s="10">
        <f>G46*sku__34[[#This Row],[Units]]</f>
        <v>173.8</v>
      </c>
      <c r="I46" s="3" t="s">
        <v>82</v>
      </c>
    </row>
    <row r="47" spans="1:9" x14ac:dyDescent="0.25">
      <c r="A47" s="13"/>
      <c r="B47">
        <v>27852</v>
      </c>
      <c r="C47" t="s">
        <v>26</v>
      </c>
      <c r="D47" t="s">
        <v>25</v>
      </c>
      <c r="E47" t="s">
        <v>12</v>
      </c>
      <c r="F47">
        <v>17</v>
      </c>
      <c r="G47" s="11">
        <v>8.6900000000000013</v>
      </c>
      <c r="H47" s="10">
        <f>G47*sku__34[[#This Row],[Units]]</f>
        <v>147.73000000000002</v>
      </c>
      <c r="I47" s="4" t="s">
        <v>82</v>
      </c>
    </row>
    <row r="48" spans="1:9" x14ac:dyDescent="0.25">
      <c r="A48" s="13"/>
      <c r="B48">
        <v>27853</v>
      </c>
      <c r="C48" t="s">
        <v>27</v>
      </c>
      <c r="D48" t="s">
        <v>21</v>
      </c>
      <c r="E48" t="s">
        <v>28</v>
      </c>
      <c r="F48">
        <v>120</v>
      </c>
      <c r="G48" s="10">
        <v>8.6900000000000013</v>
      </c>
      <c r="H48" s="10">
        <f>G48*sku__34[[#This Row],[Units]]</f>
        <v>1042.8000000000002</v>
      </c>
      <c r="I48" s="3" t="s">
        <v>82</v>
      </c>
    </row>
    <row r="49" spans="1:9" x14ac:dyDescent="0.25">
      <c r="A49" s="13"/>
      <c r="B49">
        <v>27854</v>
      </c>
      <c r="C49" t="s">
        <v>27</v>
      </c>
      <c r="D49" t="s">
        <v>22</v>
      </c>
      <c r="E49" t="s">
        <v>28</v>
      </c>
      <c r="F49">
        <v>102</v>
      </c>
      <c r="G49" s="11">
        <v>8.6900000000000013</v>
      </c>
      <c r="H49" s="10">
        <f>G49*sku__34[[#This Row],[Units]]</f>
        <v>886.38000000000011</v>
      </c>
      <c r="I49" s="4" t="s">
        <v>82</v>
      </c>
    </row>
    <row r="50" spans="1:9" x14ac:dyDescent="0.25">
      <c r="A50" s="13"/>
      <c r="B50">
        <v>27855</v>
      </c>
      <c r="C50" t="s">
        <v>27</v>
      </c>
      <c r="D50" t="s">
        <v>23</v>
      </c>
      <c r="E50" t="s">
        <v>28</v>
      </c>
      <c r="F50">
        <v>119</v>
      </c>
      <c r="G50" s="10">
        <v>8.6900000000000013</v>
      </c>
      <c r="H50" s="10">
        <f>G50*sku__34[[#This Row],[Units]]</f>
        <v>1034.1100000000001</v>
      </c>
      <c r="I50" s="3" t="s">
        <v>82</v>
      </c>
    </row>
    <row r="51" spans="1:9" x14ac:dyDescent="0.25">
      <c r="A51" s="13"/>
      <c r="B51">
        <v>27856</v>
      </c>
      <c r="C51" t="s">
        <v>27</v>
      </c>
      <c r="D51" t="s">
        <v>24</v>
      </c>
      <c r="E51" t="s">
        <v>28</v>
      </c>
      <c r="F51">
        <v>116</v>
      </c>
      <c r="G51" s="11">
        <v>8.6900000000000013</v>
      </c>
      <c r="H51" s="10">
        <f>G51*sku__34[[#This Row],[Units]]</f>
        <v>1008.0400000000002</v>
      </c>
      <c r="I51" s="4" t="s">
        <v>82</v>
      </c>
    </row>
    <row r="52" spans="1:9" x14ac:dyDescent="0.25">
      <c r="A52" s="13"/>
      <c r="B52">
        <v>27857</v>
      </c>
      <c r="C52" t="s">
        <v>27</v>
      </c>
      <c r="D52" t="s">
        <v>25</v>
      </c>
      <c r="E52" t="s">
        <v>28</v>
      </c>
      <c r="F52">
        <v>97</v>
      </c>
      <c r="G52" s="10">
        <v>8.6900000000000013</v>
      </c>
      <c r="H52" s="10">
        <f>G52*sku__34[[#This Row],[Units]]</f>
        <v>842.93000000000018</v>
      </c>
      <c r="I52" s="3" t="s">
        <v>82</v>
      </c>
    </row>
    <row r="53" spans="1:9" x14ac:dyDescent="0.25">
      <c r="A53" s="13"/>
      <c r="B53">
        <v>27858</v>
      </c>
      <c r="C53" t="s">
        <v>27</v>
      </c>
      <c r="D53" t="s">
        <v>21</v>
      </c>
      <c r="E53" t="s">
        <v>11</v>
      </c>
      <c r="F53">
        <v>57</v>
      </c>
      <c r="G53" s="11">
        <v>8.6900000000000013</v>
      </c>
      <c r="H53" s="10">
        <f>G53*sku__34[[#This Row],[Units]]</f>
        <v>495.3300000000001</v>
      </c>
      <c r="I53" s="4" t="s">
        <v>82</v>
      </c>
    </row>
    <row r="54" spans="1:9" x14ac:dyDescent="0.25">
      <c r="A54" s="13"/>
      <c r="B54">
        <v>27859</v>
      </c>
      <c r="C54" t="s">
        <v>27</v>
      </c>
      <c r="D54" t="s">
        <v>22</v>
      </c>
      <c r="E54" t="s">
        <v>11</v>
      </c>
      <c r="F54">
        <v>91</v>
      </c>
      <c r="G54" s="10">
        <v>8.6900000000000013</v>
      </c>
      <c r="H54" s="10">
        <f>G54*sku__34[[#This Row],[Units]]</f>
        <v>790.79000000000008</v>
      </c>
      <c r="I54" s="3" t="s">
        <v>82</v>
      </c>
    </row>
    <row r="55" spans="1:9" x14ac:dyDescent="0.25">
      <c r="A55" s="13"/>
      <c r="B55">
        <v>27860</v>
      </c>
      <c r="C55" t="s">
        <v>27</v>
      </c>
      <c r="D55" t="s">
        <v>23</v>
      </c>
      <c r="E55" t="s">
        <v>11</v>
      </c>
      <c r="F55">
        <v>76</v>
      </c>
      <c r="G55" s="11">
        <v>8.6900000000000013</v>
      </c>
      <c r="H55" s="10">
        <f>G55*sku__34[[#This Row],[Units]]</f>
        <v>660.44</v>
      </c>
      <c r="I55" s="4" t="s">
        <v>82</v>
      </c>
    </row>
    <row r="56" spans="1:9" x14ac:dyDescent="0.25">
      <c r="A56" s="13"/>
      <c r="B56">
        <v>27861</v>
      </c>
      <c r="C56" t="s">
        <v>27</v>
      </c>
      <c r="D56" t="s">
        <v>24</v>
      </c>
      <c r="E56" t="s">
        <v>11</v>
      </c>
      <c r="F56">
        <v>174</v>
      </c>
      <c r="G56" s="10">
        <v>8.6900000000000013</v>
      </c>
      <c r="H56" s="10">
        <f>G56*sku__34[[#This Row],[Units]]</f>
        <v>1512.0600000000002</v>
      </c>
      <c r="I56" s="3" t="s">
        <v>82</v>
      </c>
    </row>
    <row r="57" spans="1:9" x14ac:dyDescent="0.25">
      <c r="A57" s="13"/>
      <c r="B57">
        <v>27862</v>
      </c>
      <c r="C57" t="s">
        <v>27</v>
      </c>
      <c r="D57" t="s">
        <v>25</v>
      </c>
      <c r="E57" t="s">
        <v>11</v>
      </c>
      <c r="F57">
        <v>109</v>
      </c>
      <c r="G57" s="11">
        <v>8.6900000000000013</v>
      </c>
      <c r="H57" s="10">
        <f>G57*sku__34[[#This Row],[Units]]</f>
        <v>947.21000000000015</v>
      </c>
      <c r="I57" s="4" t="s">
        <v>82</v>
      </c>
    </row>
    <row r="58" spans="1:9" x14ac:dyDescent="0.25">
      <c r="A58" s="13"/>
      <c r="B58">
        <v>25580</v>
      </c>
      <c r="C58" t="s">
        <v>29</v>
      </c>
      <c r="D58" t="s">
        <v>30</v>
      </c>
      <c r="E58" t="s">
        <v>11</v>
      </c>
      <c r="F58">
        <v>30</v>
      </c>
      <c r="G58" s="10">
        <v>8.8000000000000007</v>
      </c>
      <c r="H58" s="10">
        <f>G58*sku__34[[#This Row],[Units]]</f>
        <v>264</v>
      </c>
      <c r="I58" s="3" t="s">
        <v>82</v>
      </c>
    </row>
    <row r="59" spans="1:9" x14ac:dyDescent="0.25">
      <c r="A59" s="13"/>
      <c r="B59">
        <v>25581</v>
      </c>
      <c r="C59" t="s">
        <v>29</v>
      </c>
      <c r="D59" t="s">
        <v>31</v>
      </c>
      <c r="E59" t="s">
        <v>11</v>
      </c>
      <c r="F59">
        <v>19</v>
      </c>
      <c r="G59" s="11">
        <v>8.8000000000000007</v>
      </c>
      <c r="H59" s="10">
        <f>G59*sku__34[[#This Row],[Units]]</f>
        <v>167.20000000000002</v>
      </c>
      <c r="I59" s="4" t="s">
        <v>82</v>
      </c>
    </row>
    <row r="60" spans="1:9" x14ac:dyDescent="0.25">
      <c r="A60" s="13"/>
      <c r="B60">
        <v>25582</v>
      </c>
      <c r="C60" t="s">
        <v>29</v>
      </c>
      <c r="D60" t="s">
        <v>32</v>
      </c>
      <c r="E60" t="s">
        <v>11</v>
      </c>
      <c r="F60">
        <v>27</v>
      </c>
      <c r="G60" s="10">
        <v>8.8000000000000007</v>
      </c>
      <c r="H60" s="10">
        <f>G60*sku__34[[#This Row],[Units]]</f>
        <v>237.60000000000002</v>
      </c>
      <c r="I60" s="3" t="s">
        <v>82</v>
      </c>
    </row>
    <row r="61" spans="1:9" x14ac:dyDescent="0.25">
      <c r="A61" s="13"/>
      <c r="B61">
        <v>25583</v>
      </c>
      <c r="C61" t="s">
        <v>29</v>
      </c>
      <c r="D61" t="s">
        <v>33</v>
      </c>
      <c r="E61" t="s">
        <v>11</v>
      </c>
      <c r="F61">
        <v>27</v>
      </c>
      <c r="G61" s="11">
        <v>8.8000000000000007</v>
      </c>
      <c r="H61" s="10">
        <f>G61*sku__34[[#This Row],[Units]]</f>
        <v>237.60000000000002</v>
      </c>
      <c r="I61" s="4" t="s">
        <v>82</v>
      </c>
    </row>
    <row r="62" spans="1:9" x14ac:dyDescent="0.25">
      <c r="A62" s="13"/>
      <c r="B62">
        <v>25584</v>
      </c>
      <c r="C62" t="s">
        <v>29</v>
      </c>
      <c r="D62" t="s">
        <v>34</v>
      </c>
      <c r="E62" t="s">
        <v>11</v>
      </c>
      <c r="F62">
        <v>27</v>
      </c>
      <c r="G62" s="10">
        <v>8.8000000000000007</v>
      </c>
      <c r="H62" s="10">
        <f>G62*sku__34[[#This Row],[Units]]</f>
        <v>237.60000000000002</v>
      </c>
      <c r="I62" s="3" t="s">
        <v>82</v>
      </c>
    </row>
    <row r="63" spans="1:9" x14ac:dyDescent="0.25">
      <c r="A63" s="13"/>
      <c r="B63">
        <v>25586</v>
      </c>
      <c r="C63" t="s">
        <v>29</v>
      </c>
      <c r="D63" t="s">
        <v>30</v>
      </c>
      <c r="E63" t="s">
        <v>12</v>
      </c>
      <c r="F63">
        <v>21</v>
      </c>
      <c r="G63" s="11">
        <v>8.8000000000000007</v>
      </c>
      <c r="H63" s="10">
        <f>G63*sku__34[[#This Row],[Units]]</f>
        <v>184.8</v>
      </c>
      <c r="I63" s="4" t="s">
        <v>82</v>
      </c>
    </row>
    <row r="64" spans="1:9" x14ac:dyDescent="0.25">
      <c r="A64" s="13"/>
      <c r="B64">
        <v>25587</v>
      </c>
      <c r="C64" t="s">
        <v>29</v>
      </c>
      <c r="D64" t="s">
        <v>31</v>
      </c>
      <c r="E64" t="s">
        <v>12</v>
      </c>
      <c r="F64">
        <v>21</v>
      </c>
      <c r="G64" s="10">
        <v>8.8000000000000007</v>
      </c>
      <c r="H64" s="10">
        <f>G64*sku__34[[#This Row],[Units]]</f>
        <v>184.8</v>
      </c>
      <c r="I64" s="3" t="s">
        <v>82</v>
      </c>
    </row>
    <row r="65" spans="1:9" x14ac:dyDescent="0.25">
      <c r="A65" s="13"/>
      <c r="B65">
        <v>25588</v>
      </c>
      <c r="C65" t="s">
        <v>29</v>
      </c>
      <c r="D65" t="s">
        <v>32</v>
      </c>
      <c r="E65" t="s">
        <v>12</v>
      </c>
      <c r="F65">
        <v>20</v>
      </c>
      <c r="G65" s="11">
        <v>8.8000000000000007</v>
      </c>
      <c r="H65" s="10">
        <f>G65*sku__34[[#This Row],[Units]]</f>
        <v>176</v>
      </c>
      <c r="I65" s="4" t="s">
        <v>82</v>
      </c>
    </row>
    <row r="66" spans="1:9" x14ac:dyDescent="0.25">
      <c r="A66" s="13"/>
      <c r="B66">
        <v>25589</v>
      </c>
      <c r="C66" t="s">
        <v>29</v>
      </c>
      <c r="D66" t="s">
        <v>33</v>
      </c>
      <c r="E66" t="s">
        <v>12</v>
      </c>
      <c r="F66">
        <v>15</v>
      </c>
      <c r="G66" s="10">
        <v>8.8000000000000007</v>
      </c>
      <c r="H66" s="10">
        <f>G66*sku__34[[#This Row],[Units]]</f>
        <v>132</v>
      </c>
      <c r="I66" s="3" t="s">
        <v>82</v>
      </c>
    </row>
    <row r="67" spans="1:9" x14ac:dyDescent="0.25">
      <c r="A67" s="13"/>
      <c r="B67">
        <v>25590</v>
      </c>
      <c r="C67" t="s">
        <v>29</v>
      </c>
      <c r="D67" t="s">
        <v>34</v>
      </c>
      <c r="E67" t="s">
        <v>12</v>
      </c>
      <c r="F67">
        <v>19</v>
      </c>
      <c r="G67" s="11">
        <v>8.8000000000000007</v>
      </c>
      <c r="H67" s="10">
        <f>G67*sku__34[[#This Row],[Units]]</f>
        <v>167.20000000000002</v>
      </c>
      <c r="I67" s="4" t="s">
        <v>82</v>
      </c>
    </row>
    <row r="68" spans="1:9" x14ac:dyDescent="0.25">
      <c r="A68" s="13"/>
      <c r="B68">
        <v>25592</v>
      </c>
      <c r="C68" t="s">
        <v>29</v>
      </c>
      <c r="D68" t="s">
        <v>30</v>
      </c>
      <c r="E68" t="s">
        <v>6</v>
      </c>
      <c r="F68">
        <v>23</v>
      </c>
      <c r="G68" s="10">
        <v>8.8000000000000007</v>
      </c>
      <c r="H68" s="10">
        <f>G68*sku__34[[#This Row],[Units]]</f>
        <v>202.4</v>
      </c>
      <c r="I68" s="3" t="s">
        <v>82</v>
      </c>
    </row>
    <row r="69" spans="1:9" x14ac:dyDescent="0.25">
      <c r="A69" s="13"/>
      <c r="B69">
        <v>25593</v>
      </c>
      <c r="C69" t="s">
        <v>29</v>
      </c>
      <c r="D69" t="s">
        <v>31</v>
      </c>
      <c r="E69" t="s">
        <v>6</v>
      </c>
      <c r="F69">
        <v>18</v>
      </c>
      <c r="G69" s="11">
        <v>8.8000000000000007</v>
      </c>
      <c r="H69" s="10">
        <f>G69*sku__34[[#This Row],[Units]]</f>
        <v>158.4</v>
      </c>
      <c r="I69" s="4" t="s">
        <v>82</v>
      </c>
    </row>
    <row r="70" spans="1:9" x14ac:dyDescent="0.25">
      <c r="A70" s="13"/>
      <c r="B70">
        <v>25594</v>
      </c>
      <c r="C70" t="s">
        <v>29</v>
      </c>
      <c r="D70" t="s">
        <v>32</v>
      </c>
      <c r="E70" t="s">
        <v>6</v>
      </c>
      <c r="F70">
        <v>27</v>
      </c>
      <c r="G70" s="10">
        <v>8.8000000000000007</v>
      </c>
      <c r="H70" s="10">
        <f>G70*sku__34[[#This Row],[Units]]</f>
        <v>237.60000000000002</v>
      </c>
      <c r="I70" s="3" t="s">
        <v>82</v>
      </c>
    </row>
    <row r="71" spans="1:9" x14ac:dyDescent="0.25">
      <c r="A71" s="13"/>
      <c r="B71">
        <v>25595</v>
      </c>
      <c r="C71" t="s">
        <v>29</v>
      </c>
      <c r="D71" t="s">
        <v>33</v>
      </c>
      <c r="E71" t="s">
        <v>6</v>
      </c>
      <c r="F71">
        <v>27</v>
      </c>
      <c r="G71" s="11">
        <v>8.8000000000000007</v>
      </c>
      <c r="H71" s="10">
        <f>G71*sku__34[[#This Row],[Units]]</f>
        <v>237.60000000000002</v>
      </c>
      <c r="I71" s="4" t="s">
        <v>82</v>
      </c>
    </row>
    <row r="72" spans="1:9" x14ac:dyDescent="0.25">
      <c r="A72" s="13"/>
      <c r="B72">
        <v>25596</v>
      </c>
      <c r="C72" t="s">
        <v>29</v>
      </c>
      <c r="D72" t="s">
        <v>34</v>
      </c>
      <c r="E72" t="s">
        <v>6</v>
      </c>
      <c r="F72">
        <v>24</v>
      </c>
      <c r="G72" s="10">
        <v>8.8000000000000007</v>
      </c>
      <c r="H72" s="10">
        <f>G72*sku__34[[#This Row],[Units]]</f>
        <v>211.20000000000002</v>
      </c>
      <c r="I72" s="3" t="s">
        <v>82</v>
      </c>
    </row>
    <row r="73" spans="1:9" x14ac:dyDescent="0.25">
      <c r="A73" s="13"/>
      <c r="B73">
        <v>30465</v>
      </c>
      <c r="C73" t="s">
        <v>35</v>
      </c>
      <c r="D73" t="s">
        <v>25</v>
      </c>
      <c r="E73" t="s">
        <v>6</v>
      </c>
      <c r="F73">
        <v>28</v>
      </c>
      <c r="G73" s="11">
        <v>9.9</v>
      </c>
      <c r="H73" s="10">
        <f>G73*sku__34[[#This Row],[Units]]</f>
        <v>277.2</v>
      </c>
      <c r="I73" s="4" t="s">
        <v>82</v>
      </c>
    </row>
    <row r="74" spans="1:9" x14ac:dyDescent="0.25">
      <c r="A74" s="13"/>
      <c r="B74">
        <v>30466</v>
      </c>
      <c r="C74" t="s">
        <v>35</v>
      </c>
      <c r="D74" t="s">
        <v>24</v>
      </c>
      <c r="E74" t="s">
        <v>6</v>
      </c>
      <c r="F74">
        <v>32</v>
      </c>
      <c r="G74" s="10">
        <v>9.9</v>
      </c>
      <c r="H74" s="10">
        <f>G74*sku__34[[#This Row],[Units]]</f>
        <v>316.8</v>
      </c>
      <c r="I74" s="3" t="s">
        <v>82</v>
      </c>
    </row>
    <row r="75" spans="1:9" x14ac:dyDescent="0.25">
      <c r="A75" s="13"/>
      <c r="B75">
        <v>30467</v>
      </c>
      <c r="C75" t="s">
        <v>35</v>
      </c>
      <c r="D75" t="s">
        <v>23</v>
      </c>
      <c r="E75" t="s">
        <v>6</v>
      </c>
      <c r="F75">
        <v>17</v>
      </c>
      <c r="G75" s="11">
        <v>9.9</v>
      </c>
      <c r="H75" s="10">
        <f>G75*sku__34[[#This Row],[Units]]</f>
        <v>168.3</v>
      </c>
      <c r="I75" s="4" t="s">
        <v>82</v>
      </c>
    </row>
    <row r="76" spans="1:9" x14ac:dyDescent="0.25">
      <c r="A76" s="13"/>
      <c r="B76">
        <v>30468</v>
      </c>
      <c r="C76" t="s">
        <v>35</v>
      </c>
      <c r="D76" t="s">
        <v>22</v>
      </c>
      <c r="E76" t="s">
        <v>6</v>
      </c>
      <c r="F76">
        <v>23</v>
      </c>
      <c r="G76" s="10">
        <v>9.9</v>
      </c>
      <c r="H76" s="10">
        <f>G76*sku__34[[#This Row],[Units]]</f>
        <v>227.70000000000002</v>
      </c>
      <c r="I76" s="3" t="s">
        <v>82</v>
      </c>
    </row>
    <row r="77" spans="1:9" x14ac:dyDescent="0.25">
      <c r="A77" s="13"/>
      <c r="B77">
        <v>30469</v>
      </c>
      <c r="C77" t="s">
        <v>35</v>
      </c>
      <c r="D77" t="s">
        <v>21</v>
      </c>
      <c r="E77" t="s">
        <v>6</v>
      </c>
      <c r="F77">
        <v>68</v>
      </c>
      <c r="G77" s="11">
        <v>9.9</v>
      </c>
      <c r="H77" s="10">
        <f>G77*sku__34[[#This Row],[Units]]</f>
        <v>673.2</v>
      </c>
      <c r="I77" s="4" t="s">
        <v>82</v>
      </c>
    </row>
    <row r="78" spans="1:9" x14ac:dyDescent="0.25">
      <c r="A78" s="13"/>
      <c r="B78">
        <v>30472</v>
      </c>
      <c r="C78" t="s">
        <v>35</v>
      </c>
      <c r="D78" t="s">
        <v>23</v>
      </c>
      <c r="E78" t="s">
        <v>11</v>
      </c>
      <c r="F78">
        <v>1</v>
      </c>
      <c r="G78" s="10">
        <v>9.9</v>
      </c>
      <c r="H78" s="10">
        <f>G78*sku__34[[#This Row],[Units]]</f>
        <v>9.9</v>
      </c>
      <c r="I78" s="3" t="s">
        <v>82</v>
      </c>
    </row>
    <row r="79" spans="1:9" x14ac:dyDescent="0.25">
      <c r="A79" s="13"/>
      <c r="B79">
        <v>30474</v>
      </c>
      <c r="C79" t="s">
        <v>35</v>
      </c>
      <c r="D79" t="s">
        <v>21</v>
      </c>
      <c r="E79" t="s">
        <v>11</v>
      </c>
      <c r="F79">
        <v>37</v>
      </c>
      <c r="G79" s="11">
        <v>9.9</v>
      </c>
      <c r="H79" s="10">
        <f>G79*sku__34[[#This Row],[Units]]</f>
        <v>366.3</v>
      </c>
      <c r="I79" s="4" t="s">
        <v>82</v>
      </c>
    </row>
    <row r="80" spans="1:9" x14ac:dyDescent="0.25">
      <c r="A80" s="13"/>
      <c r="B80">
        <v>27701</v>
      </c>
      <c r="C80" t="s">
        <v>36</v>
      </c>
      <c r="D80" t="s">
        <v>21</v>
      </c>
      <c r="E80" t="s">
        <v>6</v>
      </c>
      <c r="F80">
        <v>69</v>
      </c>
      <c r="G80" s="10">
        <v>11</v>
      </c>
      <c r="H80" s="10">
        <f>G80*sku__34[[#This Row],[Units]]</f>
        <v>759</v>
      </c>
      <c r="I80" s="3" t="s">
        <v>82</v>
      </c>
    </row>
    <row r="81" spans="1:9" x14ac:dyDescent="0.25">
      <c r="A81" s="13"/>
      <c r="B81">
        <v>27702</v>
      </c>
      <c r="C81" t="s">
        <v>36</v>
      </c>
      <c r="D81" t="s">
        <v>22</v>
      </c>
      <c r="E81" t="s">
        <v>6</v>
      </c>
      <c r="F81">
        <v>60</v>
      </c>
      <c r="G81" s="11">
        <v>11</v>
      </c>
      <c r="H81" s="10">
        <f>G81*sku__34[[#This Row],[Units]]</f>
        <v>660</v>
      </c>
      <c r="I81" s="4" t="s">
        <v>82</v>
      </c>
    </row>
    <row r="82" spans="1:9" x14ac:dyDescent="0.25">
      <c r="A82" s="13"/>
      <c r="B82">
        <v>27703</v>
      </c>
      <c r="C82" t="s">
        <v>36</v>
      </c>
      <c r="D82" t="s">
        <v>23</v>
      </c>
      <c r="E82" t="s">
        <v>6</v>
      </c>
      <c r="F82">
        <v>101</v>
      </c>
      <c r="G82" s="10">
        <v>11</v>
      </c>
      <c r="H82" s="10">
        <f>G82*sku__34[[#This Row],[Units]]</f>
        <v>1111</v>
      </c>
      <c r="I82" s="3" t="s">
        <v>82</v>
      </c>
    </row>
    <row r="83" spans="1:9" x14ac:dyDescent="0.25">
      <c r="A83" s="13"/>
      <c r="B83">
        <v>27704</v>
      </c>
      <c r="C83" t="s">
        <v>36</v>
      </c>
      <c r="D83" t="s">
        <v>24</v>
      </c>
      <c r="E83" t="s">
        <v>6</v>
      </c>
      <c r="F83">
        <v>67</v>
      </c>
      <c r="G83" s="11">
        <v>11</v>
      </c>
      <c r="H83" s="10">
        <f>G83*sku__34[[#This Row],[Units]]</f>
        <v>737</v>
      </c>
      <c r="I83" s="4" t="s">
        <v>82</v>
      </c>
    </row>
    <row r="84" spans="1:9" x14ac:dyDescent="0.25">
      <c r="A84" s="13"/>
      <c r="B84">
        <v>27705</v>
      </c>
      <c r="C84" t="s">
        <v>36</v>
      </c>
      <c r="D84" t="s">
        <v>25</v>
      </c>
      <c r="E84" t="s">
        <v>6</v>
      </c>
      <c r="F84">
        <v>9</v>
      </c>
      <c r="G84" s="10">
        <v>11</v>
      </c>
      <c r="H84" s="10">
        <f>G84*sku__34[[#This Row],[Units]]</f>
        <v>99</v>
      </c>
      <c r="I84" s="3" t="s">
        <v>82</v>
      </c>
    </row>
    <row r="85" spans="1:9" x14ac:dyDescent="0.25">
      <c r="A85" s="13"/>
      <c r="B85">
        <v>27753</v>
      </c>
      <c r="C85" t="s">
        <v>36</v>
      </c>
      <c r="D85" t="s">
        <v>21</v>
      </c>
      <c r="E85" t="s">
        <v>17</v>
      </c>
      <c r="F85">
        <v>29</v>
      </c>
      <c r="G85" s="11">
        <v>11</v>
      </c>
      <c r="H85" s="10">
        <f>G85*sku__34[[#This Row],[Units]]</f>
        <v>319</v>
      </c>
      <c r="I85" s="4" t="s">
        <v>82</v>
      </c>
    </row>
    <row r="86" spans="1:9" x14ac:dyDescent="0.25">
      <c r="A86" s="13"/>
      <c r="B86">
        <v>27754</v>
      </c>
      <c r="C86" t="s">
        <v>36</v>
      </c>
      <c r="D86" t="s">
        <v>22</v>
      </c>
      <c r="E86" t="s">
        <v>17</v>
      </c>
      <c r="F86">
        <v>87</v>
      </c>
      <c r="G86" s="10">
        <v>11</v>
      </c>
      <c r="H86" s="10">
        <f>G86*sku__34[[#This Row],[Units]]</f>
        <v>957</v>
      </c>
      <c r="I86" s="3" t="s">
        <v>82</v>
      </c>
    </row>
    <row r="87" spans="1:9" x14ac:dyDescent="0.25">
      <c r="A87" s="13"/>
      <c r="B87">
        <v>27755</v>
      </c>
      <c r="C87" t="s">
        <v>36</v>
      </c>
      <c r="D87" t="s">
        <v>23</v>
      </c>
      <c r="E87" t="s">
        <v>17</v>
      </c>
      <c r="F87">
        <v>116</v>
      </c>
      <c r="G87" s="11">
        <v>11</v>
      </c>
      <c r="H87" s="10">
        <f>G87*sku__34[[#This Row],[Units]]</f>
        <v>1276</v>
      </c>
      <c r="I87" s="4" t="s">
        <v>82</v>
      </c>
    </row>
    <row r="88" spans="1:9" x14ac:dyDescent="0.25">
      <c r="A88" s="13"/>
      <c r="B88">
        <v>27756</v>
      </c>
      <c r="C88" t="s">
        <v>36</v>
      </c>
      <c r="D88" t="s">
        <v>24</v>
      </c>
      <c r="E88" t="s">
        <v>17</v>
      </c>
      <c r="F88">
        <v>78</v>
      </c>
      <c r="G88" s="10">
        <v>11</v>
      </c>
      <c r="H88" s="10">
        <f>G88*sku__34[[#This Row],[Units]]</f>
        <v>858</v>
      </c>
      <c r="I88" s="3" t="s">
        <v>82</v>
      </c>
    </row>
    <row r="89" spans="1:9" x14ac:dyDescent="0.25">
      <c r="A89" s="13"/>
      <c r="B89">
        <v>27757</v>
      </c>
      <c r="C89" t="s">
        <v>36</v>
      </c>
      <c r="D89" t="s">
        <v>25</v>
      </c>
      <c r="E89" t="s">
        <v>17</v>
      </c>
      <c r="F89">
        <v>141</v>
      </c>
      <c r="G89" s="11">
        <v>11</v>
      </c>
      <c r="H89" s="10">
        <f>G89*sku__34[[#This Row],[Units]]</f>
        <v>1551</v>
      </c>
      <c r="I89" s="4" t="s">
        <v>82</v>
      </c>
    </row>
    <row r="90" spans="1:9" x14ac:dyDescent="0.25">
      <c r="A90" s="13"/>
      <c r="B90">
        <v>29186</v>
      </c>
      <c r="C90" t="s">
        <v>37</v>
      </c>
      <c r="D90" t="s">
        <v>32</v>
      </c>
      <c r="E90" t="s">
        <v>38</v>
      </c>
      <c r="F90">
        <v>4</v>
      </c>
      <c r="G90" s="10">
        <v>12.100000000000001</v>
      </c>
      <c r="H90" s="10">
        <f>G90*sku__34[[#This Row],[Units]]</f>
        <v>48.400000000000006</v>
      </c>
      <c r="I90" s="3" t="s">
        <v>82</v>
      </c>
    </row>
    <row r="91" spans="1:9" x14ac:dyDescent="0.25">
      <c r="A91" s="13"/>
      <c r="B91">
        <v>29187</v>
      </c>
      <c r="C91" t="s">
        <v>37</v>
      </c>
      <c r="D91" t="s">
        <v>33</v>
      </c>
      <c r="E91" t="s">
        <v>38</v>
      </c>
      <c r="F91">
        <v>3</v>
      </c>
      <c r="G91" s="11">
        <v>12.100000000000001</v>
      </c>
      <c r="H91" s="10">
        <f>G91*sku__34[[#This Row],[Units]]</f>
        <v>36.300000000000004</v>
      </c>
      <c r="I91" s="4" t="s">
        <v>82</v>
      </c>
    </row>
    <row r="92" spans="1:9" x14ac:dyDescent="0.25">
      <c r="A92" s="13"/>
      <c r="B92">
        <v>33772</v>
      </c>
      <c r="C92" t="s">
        <v>39</v>
      </c>
      <c r="D92" t="s">
        <v>25</v>
      </c>
      <c r="E92" t="s">
        <v>11</v>
      </c>
      <c r="F92">
        <v>28</v>
      </c>
      <c r="G92" s="10">
        <v>12.100000000000001</v>
      </c>
      <c r="H92" s="10">
        <f>G92*sku__34[[#This Row],[Units]]</f>
        <v>338.80000000000007</v>
      </c>
      <c r="I92" s="3" t="s">
        <v>82</v>
      </c>
    </row>
    <row r="93" spans="1:9" x14ac:dyDescent="0.25">
      <c r="A93" s="13"/>
      <c r="B93">
        <v>33263</v>
      </c>
      <c r="C93" t="s">
        <v>39</v>
      </c>
      <c r="D93" t="s">
        <v>25</v>
      </c>
      <c r="E93" t="s">
        <v>19</v>
      </c>
      <c r="F93">
        <v>36</v>
      </c>
      <c r="G93" s="11">
        <v>12.100000000000001</v>
      </c>
      <c r="H93" s="10">
        <f>G93*sku__34[[#This Row],[Units]]</f>
        <v>435.6</v>
      </c>
      <c r="I93" s="4" t="s">
        <v>82</v>
      </c>
    </row>
    <row r="94" spans="1:9" x14ac:dyDescent="0.25">
      <c r="A94" s="13"/>
      <c r="B94">
        <v>33264</v>
      </c>
      <c r="C94" t="s">
        <v>39</v>
      </c>
      <c r="D94" t="s">
        <v>24</v>
      </c>
      <c r="E94" t="s">
        <v>19</v>
      </c>
      <c r="F94">
        <v>13</v>
      </c>
      <c r="G94" s="10">
        <v>12.100000000000001</v>
      </c>
      <c r="H94" s="10">
        <f>G94*sku__34[[#This Row],[Units]]</f>
        <v>157.30000000000001</v>
      </c>
      <c r="I94" s="3" t="s">
        <v>82</v>
      </c>
    </row>
    <row r="95" spans="1:9" x14ac:dyDescent="0.25">
      <c r="A95" s="13"/>
      <c r="B95">
        <v>33265</v>
      </c>
      <c r="C95" t="s">
        <v>39</v>
      </c>
      <c r="D95" t="s">
        <v>23</v>
      </c>
      <c r="E95" t="s">
        <v>19</v>
      </c>
      <c r="F95">
        <v>7</v>
      </c>
      <c r="G95" s="11">
        <v>12.100000000000001</v>
      </c>
      <c r="H95" s="10">
        <f>G95*sku__34[[#This Row],[Units]]</f>
        <v>84.700000000000017</v>
      </c>
      <c r="I95" s="4" t="s">
        <v>82</v>
      </c>
    </row>
    <row r="96" spans="1:9" x14ac:dyDescent="0.25">
      <c r="A96" s="13"/>
      <c r="B96">
        <v>33266</v>
      </c>
      <c r="C96" t="s">
        <v>39</v>
      </c>
      <c r="D96" t="s">
        <v>22</v>
      </c>
      <c r="E96" t="s">
        <v>19</v>
      </c>
      <c r="F96">
        <v>3</v>
      </c>
      <c r="G96" s="10">
        <v>12.100000000000001</v>
      </c>
      <c r="H96" s="10">
        <f>G96*sku__34[[#This Row],[Units]]</f>
        <v>36.300000000000004</v>
      </c>
      <c r="I96" s="3" t="s">
        <v>82</v>
      </c>
    </row>
    <row r="97" spans="1:9" x14ac:dyDescent="0.25">
      <c r="A97" s="13"/>
      <c r="B97">
        <v>33267</v>
      </c>
      <c r="C97" t="s">
        <v>39</v>
      </c>
      <c r="D97" t="s">
        <v>21</v>
      </c>
      <c r="E97" t="s">
        <v>19</v>
      </c>
      <c r="F97">
        <v>11</v>
      </c>
      <c r="G97" s="11">
        <v>12.100000000000001</v>
      </c>
      <c r="H97" s="10">
        <f>G97*sku__34[[#This Row],[Units]]</f>
        <v>133.10000000000002</v>
      </c>
      <c r="I97" s="4" t="s">
        <v>82</v>
      </c>
    </row>
    <row r="98" spans="1:9" x14ac:dyDescent="0.25">
      <c r="A98" s="13"/>
      <c r="B98">
        <v>33268</v>
      </c>
      <c r="C98" t="s">
        <v>39</v>
      </c>
      <c r="D98" t="s">
        <v>24</v>
      </c>
      <c r="E98" t="s">
        <v>11</v>
      </c>
      <c r="F98">
        <v>17</v>
      </c>
      <c r="G98" s="10">
        <v>12.100000000000001</v>
      </c>
      <c r="H98" s="10">
        <f>G98*sku__34[[#This Row],[Units]]</f>
        <v>205.70000000000002</v>
      </c>
      <c r="I98" s="3" t="s">
        <v>82</v>
      </c>
    </row>
    <row r="99" spans="1:9" x14ac:dyDescent="0.25">
      <c r="A99" s="13"/>
      <c r="B99">
        <v>33269</v>
      </c>
      <c r="C99" t="s">
        <v>39</v>
      </c>
      <c r="D99" t="s">
        <v>23</v>
      </c>
      <c r="E99" t="s">
        <v>11</v>
      </c>
      <c r="F99">
        <v>11</v>
      </c>
      <c r="G99" s="11">
        <v>12.100000000000001</v>
      </c>
      <c r="H99" s="10">
        <f>G99*sku__34[[#This Row],[Units]]</f>
        <v>133.10000000000002</v>
      </c>
      <c r="I99" s="4" t="s">
        <v>82</v>
      </c>
    </row>
    <row r="100" spans="1:9" x14ac:dyDescent="0.25">
      <c r="A100" s="13"/>
      <c r="B100">
        <v>33271</v>
      </c>
      <c r="C100" t="s">
        <v>39</v>
      </c>
      <c r="D100" t="s">
        <v>21</v>
      </c>
      <c r="E100" t="s">
        <v>11</v>
      </c>
      <c r="F100">
        <v>23</v>
      </c>
      <c r="G100" s="10">
        <v>12.100000000000001</v>
      </c>
      <c r="H100" s="10">
        <f>G100*sku__34[[#This Row],[Units]]</f>
        <v>278.3</v>
      </c>
      <c r="I100" s="3" t="s">
        <v>82</v>
      </c>
    </row>
    <row r="101" spans="1:9" x14ac:dyDescent="0.25">
      <c r="A101" s="13"/>
      <c r="B101">
        <v>29176</v>
      </c>
      <c r="C101" t="s">
        <v>37</v>
      </c>
      <c r="D101" t="s">
        <v>32</v>
      </c>
      <c r="E101" t="s">
        <v>11</v>
      </c>
      <c r="F101">
        <v>4</v>
      </c>
      <c r="G101" s="11">
        <v>12.100000000000001</v>
      </c>
      <c r="H101" s="10">
        <f>G101*sku__34[[#This Row],[Units]]</f>
        <v>48.400000000000006</v>
      </c>
      <c r="I101" s="4" t="s">
        <v>82</v>
      </c>
    </row>
    <row r="102" spans="1:9" x14ac:dyDescent="0.25">
      <c r="A102" s="13"/>
      <c r="B102">
        <v>29179</v>
      </c>
      <c r="C102" t="s">
        <v>37</v>
      </c>
      <c r="D102" t="s">
        <v>30</v>
      </c>
      <c r="E102" t="s">
        <v>16</v>
      </c>
      <c r="F102">
        <v>4</v>
      </c>
      <c r="G102" s="10">
        <v>12.100000000000001</v>
      </c>
      <c r="H102" s="10">
        <f>G102*sku__34[[#This Row],[Units]]</f>
        <v>48.400000000000006</v>
      </c>
      <c r="I102" s="3" t="s">
        <v>82</v>
      </c>
    </row>
    <row r="103" spans="1:9" x14ac:dyDescent="0.25">
      <c r="A103" s="13"/>
      <c r="B103">
        <v>29181</v>
      </c>
      <c r="C103" t="s">
        <v>37</v>
      </c>
      <c r="D103" t="s">
        <v>32</v>
      </c>
      <c r="E103" t="s">
        <v>16</v>
      </c>
      <c r="F103">
        <v>1</v>
      </c>
      <c r="G103" s="11">
        <v>12.100000000000001</v>
      </c>
      <c r="H103" s="10">
        <f>G103*sku__34[[#This Row],[Units]]</f>
        <v>12.100000000000001</v>
      </c>
      <c r="I103" s="4" t="s">
        <v>82</v>
      </c>
    </row>
    <row r="104" spans="1:9" x14ac:dyDescent="0.25">
      <c r="A104" s="13"/>
      <c r="B104">
        <v>29182</v>
      </c>
      <c r="C104" t="s">
        <v>37</v>
      </c>
      <c r="D104" t="s">
        <v>33</v>
      </c>
      <c r="E104" t="s">
        <v>16</v>
      </c>
      <c r="F104">
        <v>1</v>
      </c>
      <c r="G104" s="10">
        <v>12.100000000000001</v>
      </c>
      <c r="H104" s="10">
        <f>G104*sku__34[[#This Row],[Units]]</f>
        <v>12.100000000000001</v>
      </c>
      <c r="I104" s="3" t="s">
        <v>82</v>
      </c>
    </row>
    <row r="105" spans="1:9" x14ac:dyDescent="0.25">
      <c r="A105" s="13"/>
      <c r="B105">
        <v>28416</v>
      </c>
      <c r="C105" t="s">
        <v>40</v>
      </c>
      <c r="D105" t="s">
        <v>41</v>
      </c>
      <c r="E105" t="s">
        <v>11</v>
      </c>
      <c r="F105">
        <v>14</v>
      </c>
      <c r="G105" s="11">
        <v>13.200000000000001</v>
      </c>
      <c r="H105" s="10">
        <f>G105*sku__34[[#This Row],[Units]]</f>
        <v>184.8</v>
      </c>
      <c r="I105" s="4" t="s">
        <v>82</v>
      </c>
    </row>
    <row r="106" spans="1:9" x14ac:dyDescent="0.25">
      <c r="A106" s="13"/>
      <c r="B106">
        <v>28417</v>
      </c>
      <c r="C106" t="s">
        <v>40</v>
      </c>
      <c r="D106" t="s">
        <v>41</v>
      </c>
      <c r="E106" t="s">
        <v>5</v>
      </c>
      <c r="F106">
        <v>70</v>
      </c>
      <c r="G106" s="10">
        <v>13.200000000000001</v>
      </c>
      <c r="H106" s="10">
        <f>G106*sku__34[[#This Row],[Units]]</f>
        <v>924.00000000000011</v>
      </c>
      <c r="I106" s="3" t="s">
        <v>82</v>
      </c>
    </row>
    <row r="107" spans="1:9" x14ac:dyDescent="0.25">
      <c r="A107" s="13"/>
      <c r="B107">
        <v>28398</v>
      </c>
      <c r="C107" t="s">
        <v>40</v>
      </c>
      <c r="D107" t="s">
        <v>42</v>
      </c>
      <c r="E107" t="s">
        <v>5</v>
      </c>
      <c r="F107">
        <v>50</v>
      </c>
      <c r="G107" s="11">
        <v>13.200000000000001</v>
      </c>
      <c r="H107" s="10">
        <f>G107*sku__34[[#This Row],[Units]]</f>
        <v>660</v>
      </c>
      <c r="I107" s="4" t="s">
        <v>82</v>
      </c>
    </row>
    <row r="108" spans="1:9" x14ac:dyDescent="0.25">
      <c r="A108" s="13"/>
      <c r="B108">
        <v>28399</v>
      </c>
      <c r="C108" t="s">
        <v>40</v>
      </c>
      <c r="D108" t="s">
        <v>34</v>
      </c>
      <c r="E108" t="s">
        <v>5</v>
      </c>
      <c r="F108">
        <v>53</v>
      </c>
      <c r="G108" s="10">
        <v>13.200000000000001</v>
      </c>
      <c r="H108" s="10">
        <f>G108*sku__34[[#This Row],[Units]]</f>
        <v>699.6</v>
      </c>
      <c r="I108" s="3" t="s">
        <v>82</v>
      </c>
    </row>
    <row r="109" spans="1:9" x14ac:dyDescent="0.25">
      <c r="A109" s="13"/>
      <c r="B109">
        <v>28400</v>
      </c>
      <c r="C109" t="s">
        <v>40</v>
      </c>
      <c r="D109" t="s">
        <v>43</v>
      </c>
      <c r="E109" t="s">
        <v>5</v>
      </c>
      <c r="F109">
        <v>45</v>
      </c>
      <c r="G109" s="11">
        <v>13.200000000000001</v>
      </c>
      <c r="H109" s="10">
        <f>G109*sku__34[[#This Row],[Units]]</f>
        <v>594</v>
      </c>
      <c r="I109" s="4" t="s">
        <v>82</v>
      </c>
    </row>
    <row r="110" spans="1:9" x14ac:dyDescent="0.25">
      <c r="A110" s="13"/>
      <c r="B110">
        <v>28401</v>
      </c>
      <c r="C110" t="s">
        <v>40</v>
      </c>
      <c r="D110" t="s">
        <v>44</v>
      </c>
      <c r="E110" t="s">
        <v>5</v>
      </c>
      <c r="F110">
        <v>77</v>
      </c>
      <c r="G110" s="10">
        <v>13.200000000000001</v>
      </c>
      <c r="H110" s="10">
        <f>G110*sku__34[[#This Row],[Units]]</f>
        <v>1016.4000000000001</v>
      </c>
      <c r="I110" s="3" t="s">
        <v>82</v>
      </c>
    </row>
    <row r="111" spans="1:9" x14ac:dyDescent="0.25">
      <c r="A111" s="13"/>
      <c r="B111">
        <v>28402</v>
      </c>
      <c r="C111" t="s">
        <v>40</v>
      </c>
      <c r="D111" t="s">
        <v>45</v>
      </c>
      <c r="E111" t="s">
        <v>5</v>
      </c>
      <c r="F111">
        <v>70</v>
      </c>
      <c r="G111" s="11">
        <v>13.200000000000001</v>
      </c>
      <c r="H111" s="10">
        <f>G111*sku__34[[#This Row],[Units]]</f>
        <v>924.00000000000011</v>
      </c>
      <c r="I111" s="4" t="s">
        <v>82</v>
      </c>
    </row>
    <row r="112" spans="1:9" x14ac:dyDescent="0.25">
      <c r="A112" s="13"/>
      <c r="B112">
        <v>28406</v>
      </c>
      <c r="C112" t="s">
        <v>40</v>
      </c>
      <c r="D112" t="s">
        <v>43</v>
      </c>
      <c r="E112" t="s">
        <v>11</v>
      </c>
      <c r="F112">
        <v>21</v>
      </c>
      <c r="G112" s="10">
        <v>13.200000000000001</v>
      </c>
      <c r="H112" s="10">
        <f>G112*sku__34[[#This Row],[Units]]</f>
        <v>277.20000000000005</v>
      </c>
      <c r="I112" s="3" t="s">
        <v>82</v>
      </c>
    </row>
    <row r="113" spans="1:9" x14ac:dyDescent="0.25">
      <c r="A113" s="13"/>
      <c r="B113">
        <v>28407</v>
      </c>
      <c r="C113" t="s">
        <v>40</v>
      </c>
      <c r="D113" t="s">
        <v>44</v>
      </c>
      <c r="E113" t="s">
        <v>11</v>
      </c>
      <c r="F113">
        <v>42</v>
      </c>
      <c r="G113" s="11">
        <v>13.200000000000001</v>
      </c>
      <c r="H113" s="10">
        <f>G113*sku__34[[#This Row],[Units]]</f>
        <v>554.40000000000009</v>
      </c>
      <c r="I113" s="4" t="s">
        <v>82</v>
      </c>
    </row>
    <row r="114" spans="1:9" x14ac:dyDescent="0.25">
      <c r="A114" s="13"/>
      <c r="B114">
        <v>28408</v>
      </c>
      <c r="C114" t="s">
        <v>40</v>
      </c>
      <c r="D114" t="s">
        <v>45</v>
      </c>
      <c r="E114" t="s">
        <v>11</v>
      </c>
      <c r="F114">
        <v>38</v>
      </c>
      <c r="G114" s="10">
        <v>13.200000000000001</v>
      </c>
      <c r="H114" s="10">
        <f>G114*sku__34[[#This Row],[Units]]</f>
        <v>501.6</v>
      </c>
      <c r="I114" s="3" t="s">
        <v>82</v>
      </c>
    </row>
    <row r="115" spans="1:9" x14ac:dyDescent="0.25">
      <c r="A115" s="13"/>
      <c r="B115">
        <v>17208</v>
      </c>
      <c r="C115" t="s">
        <v>46</v>
      </c>
      <c r="D115" t="s">
        <v>30</v>
      </c>
      <c r="E115" t="s">
        <v>47</v>
      </c>
      <c r="F115">
        <v>128</v>
      </c>
      <c r="G115" s="11">
        <v>14.3</v>
      </c>
      <c r="H115" s="10">
        <f>G115*sku__34[[#This Row],[Units]]</f>
        <v>1830.4</v>
      </c>
      <c r="I115" s="4" t="s">
        <v>82</v>
      </c>
    </row>
    <row r="116" spans="1:9" x14ac:dyDescent="0.25">
      <c r="A116" s="13"/>
      <c r="B116">
        <v>17209</v>
      </c>
      <c r="C116" t="s">
        <v>46</v>
      </c>
      <c r="D116" t="s">
        <v>31</v>
      </c>
      <c r="E116" t="s">
        <v>47</v>
      </c>
      <c r="F116">
        <v>64</v>
      </c>
      <c r="G116" s="10">
        <v>14.3</v>
      </c>
      <c r="H116" s="10">
        <f>G116*sku__34[[#This Row],[Units]]</f>
        <v>915.2</v>
      </c>
      <c r="I116" s="3" t="s">
        <v>82</v>
      </c>
    </row>
    <row r="117" spans="1:9" x14ac:dyDescent="0.25">
      <c r="A117" s="13"/>
      <c r="B117">
        <v>17210</v>
      </c>
      <c r="C117" t="s">
        <v>46</v>
      </c>
      <c r="D117" t="s">
        <v>32</v>
      </c>
      <c r="E117" t="s">
        <v>47</v>
      </c>
      <c r="F117">
        <v>91</v>
      </c>
      <c r="G117" s="11">
        <v>14.3</v>
      </c>
      <c r="H117" s="10">
        <f>G117*sku__34[[#This Row],[Units]]</f>
        <v>1301.3</v>
      </c>
      <c r="I117" s="4" t="s">
        <v>82</v>
      </c>
    </row>
    <row r="118" spans="1:9" x14ac:dyDescent="0.25">
      <c r="A118" s="13"/>
      <c r="B118">
        <v>17211</v>
      </c>
      <c r="C118" t="s">
        <v>46</v>
      </c>
      <c r="D118" t="s">
        <v>33</v>
      </c>
      <c r="E118" t="s">
        <v>47</v>
      </c>
      <c r="F118">
        <v>79</v>
      </c>
      <c r="G118" s="10">
        <v>14.3</v>
      </c>
      <c r="H118" s="10">
        <f>G118*sku__34[[#This Row],[Units]]</f>
        <v>1129.7</v>
      </c>
      <c r="I118" s="3" t="s">
        <v>82</v>
      </c>
    </row>
    <row r="119" spans="1:9" x14ac:dyDescent="0.25">
      <c r="A119" s="13"/>
      <c r="B119">
        <v>17219</v>
      </c>
      <c r="C119" t="s">
        <v>46</v>
      </c>
      <c r="D119" t="s">
        <v>31</v>
      </c>
      <c r="E119" t="s">
        <v>6</v>
      </c>
      <c r="F119">
        <v>15</v>
      </c>
      <c r="G119" s="11">
        <v>14.3</v>
      </c>
      <c r="H119" s="10">
        <f>G119*sku__34[[#This Row],[Units]]</f>
        <v>214.5</v>
      </c>
      <c r="I119" s="4" t="s">
        <v>82</v>
      </c>
    </row>
    <row r="120" spans="1:9" x14ac:dyDescent="0.25">
      <c r="A120" s="13"/>
      <c r="B120">
        <v>17220</v>
      </c>
      <c r="C120" t="s">
        <v>46</v>
      </c>
      <c r="D120" t="s">
        <v>32</v>
      </c>
      <c r="E120" t="s">
        <v>6</v>
      </c>
      <c r="F120">
        <v>26</v>
      </c>
      <c r="G120" s="10">
        <v>14.3</v>
      </c>
      <c r="H120" s="10">
        <f>G120*sku__34[[#This Row],[Units]]</f>
        <v>371.8</v>
      </c>
      <c r="I120" s="3" t="s">
        <v>82</v>
      </c>
    </row>
    <row r="121" spans="1:9" x14ac:dyDescent="0.25">
      <c r="A121" s="13"/>
      <c r="B121">
        <v>17230</v>
      </c>
      <c r="C121" t="s">
        <v>46</v>
      </c>
      <c r="D121" t="s">
        <v>32</v>
      </c>
      <c r="E121" t="s">
        <v>11</v>
      </c>
      <c r="F121">
        <v>1</v>
      </c>
      <c r="G121" s="11">
        <v>14.3</v>
      </c>
      <c r="H121" s="10">
        <f>G121*sku__34[[#This Row],[Units]]</f>
        <v>14.3</v>
      </c>
      <c r="I121" s="4" t="s">
        <v>82</v>
      </c>
    </row>
    <row r="122" spans="1:9" x14ac:dyDescent="0.25">
      <c r="A122" s="13"/>
      <c r="B122">
        <v>31428</v>
      </c>
      <c r="C122" t="s">
        <v>48</v>
      </c>
      <c r="D122" t="s">
        <v>23</v>
      </c>
      <c r="E122" t="s">
        <v>49</v>
      </c>
      <c r="F122">
        <v>1</v>
      </c>
      <c r="G122" s="10">
        <v>14.3</v>
      </c>
      <c r="H122" s="10">
        <f>G122*sku__34[[#This Row],[Units]]</f>
        <v>14.3</v>
      </c>
      <c r="I122" s="3" t="s">
        <v>82</v>
      </c>
    </row>
    <row r="123" spans="1:9" x14ac:dyDescent="0.25">
      <c r="A123" s="13"/>
      <c r="B123">
        <v>31433</v>
      </c>
      <c r="C123" t="s">
        <v>48</v>
      </c>
      <c r="D123" t="s">
        <v>23</v>
      </c>
      <c r="E123" t="s">
        <v>47</v>
      </c>
      <c r="F123">
        <v>9</v>
      </c>
      <c r="G123" s="11">
        <v>14.3</v>
      </c>
      <c r="H123" s="10">
        <f>G123*sku__34[[#This Row],[Units]]</f>
        <v>128.70000000000002</v>
      </c>
      <c r="I123" s="4" t="s">
        <v>82</v>
      </c>
    </row>
    <row r="124" spans="1:9" x14ac:dyDescent="0.25">
      <c r="A124" s="13"/>
      <c r="B124">
        <v>31435</v>
      </c>
      <c r="C124" t="s">
        <v>48</v>
      </c>
      <c r="D124" t="s">
        <v>21</v>
      </c>
      <c r="E124" t="s">
        <v>47</v>
      </c>
      <c r="F124">
        <v>13</v>
      </c>
      <c r="G124" s="10">
        <v>14.3</v>
      </c>
      <c r="H124" s="10">
        <f>G124*sku__34[[#This Row],[Units]]</f>
        <v>185.9</v>
      </c>
      <c r="I124" s="3" t="s">
        <v>82</v>
      </c>
    </row>
    <row r="125" spans="1:9" x14ac:dyDescent="0.25">
      <c r="A125" s="13"/>
      <c r="B125">
        <v>31436</v>
      </c>
      <c r="C125" t="s">
        <v>48</v>
      </c>
      <c r="D125" t="s">
        <v>25</v>
      </c>
      <c r="E125" t="s">
        <v>50</v>
      </c>
      <c r="F125">
        <v>22</v>
      </c>
      <c r="G125" s="11">
        <v>14.3</v>
      </c>
      <c r="H125" s="10">
        <f>G125*sku__34[[#This Row],[Units]]</f>
        <v>314.60000000000002</v>
      </c>
      <c r="I125" s="4" t="s">
        <v>82</v>
      </c>
    </row>
    <row r="126" spans="1:9" x14ac:dyDescent="0.25">
      <c r="A126" s="13"/>
      <c r="B126">
        <v>31437</v>
      </c>
      <c r="C126" t="s">
        <v>48</v>
      </c>
      <c r="D126" t="s">
        <v>24</v>
      </c>
      <c r="E126" t="s">
        <v>50</v>
      </c>
      <c r="F126">
        <v>31</v>
      </c>
      <c r="G126" s="10">
        <v>14.3</v>
      </c>
      <c r="H126" s="10">
        <f>G126*sku__34[[#This Row],[Units]]</f>
        <v>443.3</v>
      </c>
      <c r="I126" s="3" t="s">
        <v>82</v>
      </c>
    </row>
    <row r="127" spans="1:9" x14ac:dyDescent="0.25">
      <c r="A127" s="13"/>
      <c r="B127">
        <v>31438</v>
      </c>
      <c r="C127" t="s">
        <v>48</v>
      </c>
      <c r="D127" t="s">
        <v>23</v>
      </c>
      <c r="E127" t="s">
        <v>50</v>
      </c>
      <c r="F127">
        <v>29</v>
      </c>
      <c r="G127" s="11">
        <v>14.3</v>
      </c>
      <c r="H127" s="10">
        <f>G127*sku__34[[#This Row],[Units]]</f>
        <v>414.70000000000005</v>
      </c>
      <c r="I127" s="4" t="s">
        <v>82</v>
      </c>
    </row>
    <row r="128" spans="1:9" x14ac:dyDescent="0.25">
      <c r="A128" s="13"/>
      <c r="B128">
        <v>31439</v>
      </c>
      <c r="C128" t="s">
        <v>48</v>
      </c>
      <c r="D128" t="s">
        <v>22</v>
      </c>
      <c r="E128" t="s">
        <v>50</v>
      </c>
      <c r="F128">
        <v>26</v>
      </c>
      <c r="G128" s="10">
        <v>14.3</v>
      </c>
      <c r="H128" s="10">
        <f>G128*sku__34[[#This Row],[Units]]</f>
        <v>371.8</v>
      </c>
      <c r="I128" s="3" t="s">
        <v>82</v>
      </c>
    </row>
    <row r="129" spans="1:9" x14ac:dyDescent="0.25">
      <c r="A129" s="13"/>
      <c r="B129">
        <v>25678</v>
      </c>
      <c r="C129" t="s">
        <v>51</v>
      </c>
      <c r="D129" t="s">
        <v>31</v>
      </c>
      <c r="E129" t="s">
        <v>17</v>
      </c>
      <c r="F129">
        <v>10</v>
      </c>
      <c r="G129" s="11">
        <v>15.290000000000001</v>
      </c>
      <c r="H129" s="10">
        <f>G129*sku__34[[#This Row],[Units]]</f>
        <v>152.9</v>
      </c>
      <c r="I129" s="4" t="s">
        <v>82</v>
      </c>
    </row>
    <row r="130" spans="1:9" x14ac:dyDescent="0.25">
      <c r="A130" s="13"/>
      <c r="B130">
        <v>25679</v>
      </c>
      <c r="C130" t="s">
        <v>51</v>
      </c>
      <c r="D130" t="s">
        <v>32</v>
      </c>
      <c r="E130" t="s">
        <v>17</v>
      </c>
      <c r="F130">
        <v>5</v>
      </c>
      <c r="G130" s="10">
        <v>15.290000000000001</v>
      </c>
      <c r="H130" s="10">
        <f>G130*sku__34[[#This Row],[Units]]</f>
        <v>76.45</v>
      </c>
      <c r="I130" s="3" t="s">
        <v>82</v>
      </c>
    </row>
    <row r="131" spans="1:9" x14ac:dyDescent="0.25">
      <c r="A131" s="13"/>
      <c r="B131">
        <v>25680</v>
      </c>
      <c r="C131" t="s">
        <v>51</v>
      </c>
      <c r="D131" t="s">
        <v>33</v>
      </c>
      <c r="E131" t="s">
        <v>17</v>
      </c>
      <c r="F131">
        <v>10</v>
      </c>
      <c r="G131" s="11">
        <v>15.290000000000001</v>
      </c>
      <c r="H131" s="10">
        <f>G131*sku__34[[#This Row],[Units]]</f>
        <v>152.9</v>
      </c>
      <c r="I131" s="4" t="s">
        <v>82</v>
      </c>
    </row>
    <row r="132" spans="1:9" x14ac:dyDescent="0.25">
      <c r="A132" s="13"/>
      <c r="B132">
        <v>25689</v>
      </c>
      <c r="C132" t="s">
        <v>52</v>
      </c>
      <c r="D132" t="s">
        <v>30</v>
      </c>
      <c r="E132" t="s">
        <v>5</v>
      </c>
      <c r="F132">
        <v>20</v>
      </c>
      <c r="G132" s="10">
        <v>15.290000000000001</v>
      </c>
      <c r="H132" s="10">
        <f>G132*sku__34[[#This Row],[Units]]</f>
        <v>305.8</v>
      </c>
      <c r="I132" s="3" t="s">
        <v>82</v>
      </c>
    </row>
    <row r="133" spans="1:9" x14ac:dyDescent="0.25">
      <c r="A133" s="13"/>
      <c r="B133">
        <v>25690</v>
      </c>
      <c r="C133" t="s">
        <v>52</v>
      </c>
      <c r="D133" t="s">
        <v>31</v>
      </c>
      <c r="E133" t="s">
        <v>5</v>
      </c>
      <c r="F133">
        <v>47</v>
      </c>
      <c r="G133" s="11">
        <v>15.290000000000001</v>
      </c>
      <c r="H133" s="10">
        <f>G133*sku__34[[#This Row],[Units]]</f>
        <v>718.63</v>
      </c>
      <c r="I133" s="4" t="s">
        <v>82</v>
      </c>
    </row>
    <row r="134" spans="1:9" x14ac:dyDescent="0.25">
      <c r="A134" s="13"/>
      <c r="B134">
        <v>25691</v>
      </c>
      <c r="C134" t="s">
        <v>52</v>
      </c>
      <c r="D134" t="s">
        <v>32</v>
      </c>
      <c r="E134" t="s">
        <v>5</v>
      </c>
      <c r="F134">
        <v>24</v>
      </c>
      <c r="G134" s="10">
        <v>15.290000000000001</v>
      </c>
      <c r="H134" s="10">
        <f>G134*sku__34[[#This Row],[Units]]</f>
        <v>366.96000000000004</v>
      </c>
      <c r="I134" s="3" t="s">
        <v>82</v>
      </c>
    </row>
    <row r="135" spans="1:9" x14ac:dyDescent="0.25">
      <c r="A135" s="13"/>
      <c r="B135">
        <v>25692</v>
      </c>
      <c r="C135" t="s">
        <v>52</v>
      </c>
      <c r="D135" t="s">
        <v>33</v>
      </c>
      <c r="E135" t="s">
        <v>5</v>
      </c>
      <c r="F135">
        <v>11</v>
      </c>
      <c r="G135" s="11">
        <v>15.290000000000001</v>
      </c>
      <c r="H135" s="10">
        <f>G135*sku__34[[#This Row],[Units]]</f>
        <v>168.19</v>
      </c>
      <c r="I135" s="4" t="s">
        <v>82</v>
      </c>
    </row>
    <row r="136" spans="1:9" x14ac:dyDescent="0.25">
      <c r="A136" s="13"/>
      <c r="B136">
        <v>25693</v>
      </c>
      <c r="C136" t="s">
        <v>52</v>
      </c>
      <c r="D136" t="s">
        <v>34</v>
      </c>
      <c r="E136" t="s">
        <v>5</v>
      </c>
      <c r="F136">
        <v>4</v>
      </c>
      <c r="G136" s="10">
        <v>15.290000000000001</v>
      </c>
      <c r="H136" s="10">
        <f>G136*sku__34[[#This Row],[Units]]</f>
        <v>61.160000000000004</v>
      </c>
      <c r="I136" s="3" t="s">
        <v>82</v>
      </c>
    </row>
    <row r="137" spans="1:9" x14ac:dyDescent="0.25">
      <c r="A137" s="13"/>
      <c r="B137">
        <v>32522</v>
      </c>
      <c r="C137" t="s">
        <v>53</v>
      </c>
      <c r="D137" t="s">
        <v>25</v>
      </c>
      <c r="E137" t="s">
        <v>11</v>
      </c>
      <c r="F137">
        <v>5</v>
      </c>
      <c r="G137" s="11">
        <v>18.700000000000003</v>
      </c>
      <c r="H137" s="10">
        <f>G137*sku__34[[#This Row],[Units]]</f>
        <v>93.500000000000014</v>
      </c>
      <c r="I137" s="4" t="s">
        <v>82</v>
      </c>
    </row>
    <row r="138" spans="1:9" x14ac:dyDescent="0.25">
      <c r="A138" s="13"/>
      <c r="B138">
        <v>32523</v>
      </c>
      <c r="C138" t="s">
        <v>53</v>
      </c>
      <c r="D138" t="s">
        <v>24</v>
      </c>
      <c r="E138" t="s">
        <v>11</v>
      </c>
      <c r="F138">
        <v>20</v>
      </c>
      <c r="G138" s="10">
        <v>18.700000000000003</v>
      </c>
      <c r="H138" s="10">
        <f>G138*sku__34[[#This Row],[Units]]</f>
        <v>374.00000000000006</v>
      </c>
      <c r="I138" s="3" t="s">
        <v>82</v>
      </c>
    </row>
    <row r="139" spans="1:9" x14ac:dyDescent="0.25">
      <c r="A139" s="13"/>
      <c r="B139">
        <v>32524</v>
      </c>
      <c r="C139" t="s">
        <v>53</v>
      </c>
      <c r="D139" t="s">
        <v>23</v>
      </c>
      <c r="E139" t="s">
        <v>11</v>
      </c>
      <c r="F139">
        <v>9</v>
      </c>
      <c r="G139" s="11">
        <v>18.700000000000003</v>
      </c>
      <c r="H139" s="10">
        <f>G139*sku__34[[#This Row],[Units]]</f>
        <v>168.3</v>
      </c>
      <c r="I139" s="4" t="s">
        <v>82</v>
      </c>
    </row>
    <row r="140" spans="1:9" x14ac:dyDescent="0.25">
      <c r="A140" s="13"/>
      <c r="B140">
        <v>32525</v>
      </c>
      <c r="C140" t="s">
        <v>53</v>
      </c>
      <c r="D140" t="s">
        <v>22</v>
      </c>
      <c r="E140" t="s">
        <v>11</v>
      </c>
      <c r="F140">
        <v>2</v>
      </c>
      <c r="G140" s="10">
        <v>18.700000000000003</v>
      </c>
      <c r="H140" s="10">
        <f>G140*sku__34[[#This Row],[Units]]</f>
        <v>37.400000000000006</v>
      </c>
      <c r="I140" s="3" t="s">
        <v>82</v>
      </c>
    </row>
    <row r="141" spans="1:9" x14ac:dyDescent="0.25">
      <c r="A141" s="13"/>
      <c r="B141">
        <v>32026</v>
      </c>
      <c r="C141" t="s">
        <v>53</v>
      </c>
      <c r="D141" t="s">
        <v>25</v>
      </c>
      <c r="E141" t="s">
        <v>6</v>
      </c>
      <c r="F141">
        <v>4</v>
      </c>
      <c r="G141" s="11">
        <v>18.700000000000003</v>
      </c>
      <c r="H141" s="10">
        <f>G141*sku__34[[#This Row],[Units]]</f>
        <v>74.800000000000011</v>
      </c>
      <c r="I141" s="4" t="s">
        <v>82</v>
      </c>
    </row>
    <row r="142" spans="1:9" x14ac:dyDescent="0.25">
      <c r="A142" s="13"/>
      <c r="B142">
        <v>32027</v>
      </c>
      <c r="C142" t="s">
        <v>53</v>
      </c>
      <c r="D142" t="s">
        <v>24</v>
      </c>
      <c r="E142" t="s">
        <v>6</v>
      </c>
      <c r="F142">
        <v>17</v>
      </c>
      <c r="G142" s="10">
        <v>18.700000000000003</v>
      </c>
      <c r="H142" s="10">
        <f>G142*sku__34[[#This Row],[Units]]</f>
        <v>317.90000000000003</v>
      </c>
      <c r="I142" s="3" t="s">
        <v>82</v>
      </c>
    </row>
    <row r="143" spans="1:9" x14ac:dyDescent="0.25">
      <c r="A143" s="13"/>
      <c r="B143">
        <v>32028</v>
      </c>
      <c r="C143" t="s">
        <v>53</v>
      </c>
      <c r="D143" t="s">
        <v>23</v>
      </c>
      <c r="E143" t="s">
        <v>6</v>
      </c>
      <c r="F143">
        <v>8</v>
      </c>
      <c r="G143" s="11">
        <v>18.700000000000003</v>
      </c>
      <c r="H143" s="10">
        <f>G143*sku__34[[#This Row],[Units]]</f>
        <v>149.60000000000002</v>
      </c>
      <c r="I143" s="4" t="s">
        <v>82</v>
      </c>
    </row>
    <row r="144" spans="1:9" x14ac:dyDescent="0.25">
      <c r="A144" s="13"/>
      <c r="B144">
        <v>32029</v>
      </c>
      <c r="C144" t="s">
        <v>53</v>
      </c>
      <c r="D144" t="s">
        <v>22</v>
      </c>
      <c r="E144" t="s">
        <v>6</v>
      </c>
      <c r="F144">
        <v>5</v>
      </c>
      <c r="G144" s="10">
        <v>18.700000000000003</v>
      </c>
      <c r="H144" s="10">
        <f>G144*sku__34[[#This Row],[Units]]</f>
        <v>93.500000000000014</v>
      </c>
      <c r="I144" s="3" t="s">
        <v>82</v>
      </c>
    </row>
    <row r="145" spans="1:9" x14ac:dyDescent="0.25">
      <c r="A145" s="13"/>
      <c r="B145">
        <v>28703</v>
      </c>
      <c r="C145" t="s">
        <v>54</v>
      </c>
      <c r="D145" t="s">
        <v>30</v>
      </c>
      <c r="E145" t="s">
        <v>11</v>
      </c>
      <c r="F145">
        <v>3</v>
      </c>
      <c r="G145" s="11">
        <v>18.700000000000003</v>
      </c>
      <c r="H145" s="10">
        <f>G145*sku__34[[#This Row],[Units]]</f>
        <v>56.100000000000009</v>
      </c>
      <c r="I145" s="4" t="s">
        <v>82</v>
      </c>
    </row>
    <row r="146" spans="1:9" x14ac:dyDescent="0.25">
      <c r="A146" s="13"/>
      <c r="B146">
        <v>28716</v>
      </c>
      <c r="C146" t="s">
        <v>54</v>
      </c>
      <c r="D146" t="s">
        <v>30</v>
      </c>
      <c r="E146" t="s">
        <v>38</v>
      </c>
      <c r="F146">
        <v>3</v>
      </c>
      <c r="G146" s="10">
        <v>18.700000000000003</v>
      </c>
      <c r="H146" s="10">
        <f>G146*sku__34[[#This Row],[Units]]</f>
        <v>56.100000000000009</v>
      </c>
      <c r="I146" s="3" t="s">
        <v>82</v>
      </c>
    </row>
    <row r="147" spans="1:9" x14ac:dyDescent="0.25">
      <c r="A147" s="13"/>
      <c r="B147">
        <v>28724</v>
      </c>
      <c r="C147" t="s">
        <v>54</v>
      </c>
      <c r="D147" t="s">
        <v>44</v>
      </c>
      <c r="E147" t="s">
        <v>38</v>
      </c>
      <c r="F147">
        <v>10</v>
      </c>
      <c r="G147" s="11">
        <v>18.700000000000003</v>
      </c>
      <c r="H147" s="10">
        <f>G147*sku__34[[#This Row],[Units]]</f>
        <v>187.00000000000003</v>
      </c>
      <c r="I147" s="4" t="s">
        <v>82</v>
      </c>
    </row>
    <row r="148" spans="1:9" x14ac:dyDescent="0.25">
      <c r="A148" s="13"/>
      <c r="B148">
        <v>28734</v>
      </c>
      <c r="C148" t="s">
        <v>54</v>
      </c>
      <c r="D148" t="s">
        <v>41</v>
      </c>
      <c r="E148" t="s">
        <v>16</v>
      </c>
      <c r="F148">
        <v>20</v>
      </c>
      <c r="G148" s="10">
        <v>18.700000000000003</v>
      </c>
      <c r="H148" s="10">
        <f>G148*sku__34[[#This Row],[Units]]</f>
        <v>374.00000000000006</v>
      </c>
      <c r="I148" s="3" t="s">
        <v>82</v>
      </c>
    </row>
    <row r="149" spans="1:9" x14ac:dyDescent="0.25">
      <c r="A149" s="13"/>
      <c r="B149">
        <v>28737</v>
      </c>
      <c r="C149" t="s">
        <v>54</v>
      </c>
      <c r="D149" t="s">
        <v>44</v>
      </c>
      <c r="E149" t="s">
        <v>16</v>
      </c>
      <c r="F149">
        <v>6</v>
      </c>
      <c r="G149" s="11">
        <v>18.700000000000003</v>
      </c>
      <c r="H149" s="10">
        <f>G149*sku__34[[#This Row],[Units]]</f>
        <v>112.20000000000002</v>
      </c>
      <c r="I149" s="4" t="s">
        <v>82</v>
      </c>
    </row>
    <row r="150" spans="1:9" x14ac:dyDescent="0.25">
      <c r="A150" s="13"/>
      <c r="B150">
        <v>28745</v>
      </c>
      <c r="C150" t="s">
        <v>54</v>
      </c>
      <c r="D150" t="s">
        <v>33</v>
      </c>
      <c r="E150" t="s">
        <v>6</v>
      </c>
      <c r="F150">
        <v>7</v>
      </c>
      <c r="G150" s="10">
        <v>18.700000000000003</v>
      </c>
      <c r="H150" s="10">
        <f>G150*sku__34[[#This Row],[Units]]</f>
        <v>130.90000000000003</v>
      </c>
      <c r="I150" s="3" t="s">
        <v>82</v>
      </c>
    </row>
    <row r="151" spans="1:9" x14ac:dyDescent="0.25">
      <c r="A151" s="13"/>
      <c r="B151">
        <v>28755</v>
      </c>
      <c r="C151" t="s">
        <v>54</v>
      </c>
      <c r="D151" t="s">
        <v>30</v>
      </c>
      <c r="E151" t="s">
        <v>12</v>
      </c>
      <c r="F151">
        <v>2</v>
      </c>
      <c r="G151" s="11">
        <v>18.700000000000003</v>
      </c>
      <c r="H151" s="10">
        <f>G151*sku__34[[#This Row],[Units]]</f>
        <v>37.400000000000006</v>
      </c>
      <c r="I151" s="4" t="s">
        <v>82</v>
      </c>
    </row>
    <row r="152" spans="1:9" x14ac:dyDescent="0.25">
      <c r="A152" s="13"/>
      <c r="B152">
        <v>28756</v>
      </c>
      <c r="C152" t="s">
        <v>54</v>
      </c>
      <c r="D152" t="s">
        <v>31</v>
      </c>
      <c r="E152" t="s">
        <v>12</v>
      </c>
      <c r="F152">
        <v>1</v>
      </c>
      <c r="G152" s="10">
        <v>18.700000000000003</v>
      </c>
      <c r="H152" s="10">
        <f>G152*sku__34[[#This Row],[Units]]</f>
        <v>18.700000000000003</v>
      </c>
      <c r="I152" s="3" t="s">
        <v>82</v>
      </c>
    </row>
    <row r="153" spans="1:9" x14ac:dyDescent="0.25">
      <c r="B153">
        <v>17825</v>
      </c>
      <c r="C153" t="s">
        <v>55</v>
      </c>
      <c r="D153" t="s">
        <v>32</v>
      </c>
      <c r="E153" t="s">
        <v>6</v>
      </c>
      <c r="F153">
        <v>1</v>
      </c>
      <c r="G153" s="11">
        <v>18.700000000000003</v>
      </c>
      <c r="H153" s="10">
        <f>G153*sku__34[[#This Row],[Units]]</f>
        <v>18.700000000000003</v>
      </c>
      <c r="I153" s="4" t="s">
        <v>82</v>
      </c>
    </row>
    <row r="154" spans="1:9" x14ac:dyDescent="0.25">
      <c r="A154" s="13"/>
      <c r="B154">
        <v>32009</v>
      </c>
      <c r="C154" t="s">
        <v>56</v>
      </c>
      <c r="D154" t="s">
        <v>33</v>
      </c>
      <c r="E154" t="s">
        <v>11</v>
      </c>
      <c r="F154">
        <v>2</v>
      </c>
      <c r="G154" s="10">
        <v>19.690000000000001</v>
      </c>
      <c r="H154" s="10">
        <f>G154*sku__34[[#This Row],[Units]]</f>
        <v>39.380000000000003</v>
      </c>
      <c r="I154" s="3" t="s">
        <v>82</v>
      </c>
    </row>
    <row r="155" spans="1:9" x14ac:dyDescent="0.25">
      <c r="A155" s="13"/>
      <c r="B155">
        <v>32010</v>
      </c>
      <c r="C155" t="s">
        <v>56</v>
      </c>
      <c r="D155" t="s">
        <v>34</v>
      </c>
      <c r="E155" t="s">
        <v>11</v>
      </c>
      <c r="F155">
        <v>18</v>
      </c>
      <c r="G155" s="11">
        <v>19.690000000000001</v>
      </c>
      <c r="H155" s="10">
        <f>G155*sku__34[[#This Row],[Units]]</f>
        <v>354.42</v>
      </c>
      <c r="I155" s="4" t="s">
        <v>82</v>
      </c>
    </row>
    <row r="156" spans="1:9" x14ac:dyDescent="0.25">
      <c r="A156" s="13"/>
      <c r="B156">
        <v>32013</v>
      </c>
      <c r="C156" t="s">
        <v>56</v>
      </c>
      <c r="D156" t="s">
        <v>32</v>
      </c>
      <c r="E156" t="s">
        <v>6</v>
      </c>
      <c r="F156">
        <v>3</v>
      </c>
      <c r="G156" s="10">
        <v>19.690000000000001</v>
      </c>
      <c r="H156" s="10">
        <f>G156*sku__34[[#This Row],[Units]]</f>
        <v>59.070000000000007</v>
      </c>
      <c r="I156" s="3" t="s">
        <v>82</v>
      </c>
    </row>
    <row r="157" spans="1:9" x14ac:dyDescent="0.25">
      <c r="A157" s="13"/>
      <c r="B157">
        <v>32015</v>
      </c>
      <c r="C157" t="s">
        <v>56</v>
      </c>
      <c r="D157" t="s">
        <v>34</v>
      </c>
      <c r="E157" t="s">
        <v>6</v>
      </c>
      <c r="F157">
        <v>18</v>
      </c>
      <c r="G157" s="11">
        <v>19.690000000000001</v>
      </c>
      <c r="H157" s="10">
        <f>G157*sku__34[[#This Row],[Units]]</f>
        <v>354.42</v>
      </c>
      <c r="I157" s="4" t="s">
        <v>82</v>
      </c>
    </row>
    <row r="158" spans="1:9" x14ac:dyDescent="0.25">
      <c r="A158" s="13"/>
      <c r="B158">
        <v>36323</v>
      </c>
      <c r="C158" t="s">
        <v>57</v>
      </c>
      <c r="D158" t="s">
        <v>25</v>
      </c>
      <c r="E158" t="s">
        <v>11</v>
      </c>
      <c r="F158">
        <v>4</v>
      </c>
      <c r="G158" s="10">
        <v>19.690000000000001</v>
      </c>
      <c r="H158" s="10">
        <f>G158*sku__34[[#This Row],[Units]]</f>
        <v>78.760000000000005</v>
      </c>
      <c r="I158" s="3" t="s">
        <v>82</v>
      </c>
    </row>
    <row r="159" spans="1:9" x14ac:dyDescent="0.25">
      <c r="A159" s="13"/>
      <c r="B159">
        <v>36328</v>
      </c>
      <c r="C159" t="s">
        <v>57</v>
      </c>
      <c r="D159" t="s">
        <v>25</v>
      </c>
      <c r="E159" t="s">
        <v>6</v>
      </c>
      <c r="F159">
        <v>5</v>
      </c>
      <c r="G159" s="11">
        <v>19.690000000000001</v>
      </c>
      <c r="H159" s="10">
        <f>G159*sku__34[[#This Row],[Units]]</f>
        <v>98.45</v>
      </c>
      <c r="I159" s="4" t="s">
        <v>82</v>
      </c>
    </row>
    <row r="160" spans="1:9" x14ac:dyDescent="0.25">
      <c r="A160" s="13"/>
      <c r="B160">
        <v>36330</v>
      </c>
      <c r="C160" t="s">
        <v>57</v>
      </c>
      <c r="D160" t="s">
        <v>21</v>
      </c>
      <c r="E160" t="s">
        <v>6</v>
      </c>
      <c r="F160">
        <v>3</v>
      </c>
      <c r="G160" s="10">
        <v>19.690000000000001</v>
      </c>
      <c r="H160" s="10">
        <f>G160*sku__34[[#This Row],[Units]]</f>
        <v>59.070000000000007</v>
      </c>
      <c r="I160" s="3" t="s">
        <v>82</v>
      </c>
    </row>
    <row r="161" spans="1:9" x14ac:dyDescent="0.25">
      <c r="A161" s="13"/>
      <c r="B161">
        <v>36331</v>
      </c>
      <c r="C161" t="s">
        <v>57</v>
      </c>
      <c r="D161" t="s">
        <v>24</v>
      </c>
      <c r="E161" t="s">
        <v>6</v>
      </c>
      <c r="F161">
        <v>1</v>
      </c>
      <c r="G161" s="11">
        <v>19.690000000000001</v>
      </c>
      <c r="H161" s="10">
        <f>G161*sku__34[[#This Row],[Units]]</f>
        <v>19.690000000000001</v>
      </c>
      <c r="I161" s="4" t="s">
        <v>82</v>
      </c>
    </row>
    <row r="162" spans="1:9" x14ac:dyDescent="0.25">
      <c r="A162" s="13"/>
      <c r="B162">
        <v>36335</v>
      </c>
      <c r="C162" t="s">
        <v>57</v>
      </c>
      <c r="D162" t="s">
        <v>25</v>
      </c>
      <c r="E162" t="s">
        <v>12</v>
      </c>
      <c r="F162">
        <v>2</v>
      </c>
      <c r="G162" s="10">
        <v>19.690000000000001</v>
      </c>
      <c r="H162" s="10">
        <f>G162*sku__34[[#This Row],[Units]]</f>
        <v>39.380000000000003</v>
      </c>
      <c r="I162" s="3" t="s">
        <v>82</v>
      </c>
    </row>
    <row r="163" spans="1:9" x14ac:dyDescent="0.25">
      <c r="A163" s="13"/>
      <c r="B163">
        <v>36336</v>
      </c>
      <c r="C163" t="s">
        <v>57</v>
      </c>
      <c r="D163" t="s">
        <v>24</v>
      </c>
      <c r="E163" t="s">
        <v>12</v>
      </c>
      <c r="F163">
        <v>5</v>
      </c>
      <c r="G163" s="11">
        <v>19.690000000000001</v>
      </c>
      <c r="H163" s="10">
        <f>G163*sku__34[[#This Row],[Units]]</f>
        <v>98.45</v>
      </c>
      <c r="I163" s="4" t="s">
        <v>82</v>
      </c>
    </row>
    <row r="164" spans="1:9" x14ac:dyDescent="0.25">
      <c r="A164" s="13"/>
      <c r="B164">
        <v>36337</v>
      </c>
      <c r="C164" t="s">
        <v>57</v>
      </c>
      <c r="D164" t="s">
        <v>23</v>
      </c>
      <c r="E164" t="s">
        <v>12</v>
      </c>
      <c r="F164">
        <v>2</v>
      </c>
      <c r="G164" s="10">
        <v>19.690000000000001</v>
      </c>
      <c r="H164" s="10">
        <f>G164*sku__34[[#This Row],[Units]]</f>
        <v>39.380000000000003</v>
      </c>
      <c r="I164" s="3" t="s">
        <v>82</v>
      </c>
    </row>
    <row r="165" spans="1:9" x14ac:dyDescent="0.25">
      <c r="A165" s="13"/>
      <c r="B165">
        <v>23355</v>
      </c>
      <c r="C165" t="s">
        <v>58</v>
      </c>
      <c r="D165" t="s">
        <v>33</v>
      </c>
      <c r="E165" t="s">
        <v>11</v>
      </c>
      <c r="F165">
        <v>2</v>
      </c>
      <c r="G165" s="11">
        <v>27.500000000000004</v>
      </c>
      <c r="H165" s="10">
        <f>G165*sku__34[[#This Row],[Units]]</f>
        <v>55.000000000000007</v>
      </c>
      <c r="I165" s="4" t="s">
        <v>82</v>
      </c>
    </row>
    <row r="166" spans="1:9" x14ac:dyDescent="0.25">
      <c r="A166" s="13"/>
      <c r="B166">
        <v>23359</v>
      </c>
      <c r="C166" t="s">
        <v>58</v>
      </c>
      <c r="D166" t="s">
        <v>4</v>
      </c>
      <c r="E166" t="s">
        <v>11</v>
      </c>
      <c r="F166">
        <v>2</v>
      </c>
      <c r="G166" s="10">
        <v>27.500000000000004</v>
      </c>
      <c r="H166" s="10">
        <f>G166*sku__34[[#This Row],[Units]]</f>
        <v>55.000000000000007</v>
      </c>
      <c r="I166" s="3" t="s">
        <v>82</v>
      </c>
    </row>
    <row r="167" spans="1:9" x14ac:dyDescent="0.25">
      <c r="A167" s="13"/>
      <c r="B167">
        <v>23364</v>
      </c>
      <c r="C167" t="s">
        <v>58</v>
      </c>
      <c r="D167" t="s">
        <v>4</v>
      </c>
      <c r="E167" t="s">
        <v>59</v>
      </c>
      <c r="F167">
        <v>5</v>
      </c>
      <c r="G167" s="11">
        <v>27.500000000000004</v>
      </c>
      <c r="H167" s="10">
        <f>G167*sku__34[[#This Row],[Units]]</f>
        <v>137.50000000000003</v>
      </c>
      <c r="I167" s="4" t="s">
        <v>82</v>
      </c>
    </row>
    <row r="168" spans="1:9" x14ac:dyDescent="0.25">
      <c r="A168" s="13"/>
      <c r="B168">
        <v>31768</v>
      </c>
      <c r="C168" t="s">
        <v>62</v>
      </c>
      <c r="D168" t="s">
        <v>32</v>
      </c>
      <c r="E168" t="s">
        <v>19</v>
      </c>
      <c r="F168">
        <v>10</v>
      </c>
      <c r="G168" s="10">
        <v>35.090000000000003</v>
      </c>
      <c r="H168" s="10">
        <f>G168*sku__34[[#This Row],[Units]]</f>
        <v>350.90000000000003</v>
      </c>
      <c r="I168" s="3" t="s">
        <v>82</v>
      </c>
    </row>
    <row r="169" spans="1:9" x14ac:dyDescent="0.25">
      <c r="A169" s="13"/>
      <c r="B169">
        <v>31769</v>
      </c>
      <c r="C169" t="s">
        <v>62</v>
      </c>
      <c r="D169" t="s">
        <v>33</v>
      </c>
      <c r="E169" t="s">
        <v>19</v>
      </c>
      <c r="F169">
        <v>2</v>
      </c>
      <c r="G169" s="11">
        <v>35.090000000000003</v>
      </c>
      <c r="H169" s="10">
        <f>G169*sku__34[[#This Row],[Units]]</f>
        <v>70.180000000000007</v>
      </c>
      <c r="I169" s="4" t="s">
        <v>82</v>
      </c>
    </row>
    <row r="170" spans="1:9" x14ac:dyDescent="0.25">
      <c r="A170" s="13"/>
      <c r="B170">
        <v>31770</v>
      </c>
      <c r="C170" t="s">
        <v>62</v>
      </c>
      <c r="D170" t="s">
        <v>34</v>
      </c>
      <c r="E170" t="s">
        <v>19</v>
      </c>
      <c r="F170">
        <v>27</v>
      </c>
      <c r="G170" s="10">
        <v>35.090000000000003</v>
      </c>
      <c r="H170" s="10">
        <f>G170*sku__34[[#This Row],[Units]]</f>
        <v>947.43000000000006</v>
      </c>
      <c r="I170" s="3" t="s">
        <v>82</v>
      </c>
    </row>
    <row r="171" spans="1:9" x14ac:dyDescent="0.25">
      <c r="A171" s="13"/>
      <c r="B171">
        <v>31771</v>
      </c>
      <c r="C171" t="s">
        <v>62</v>
      </c>
      <c r="D171" t="s">
        <v>41</v>
      </c>
      <c r="E171" t="s">
        <v>19</v>
      </c>
      <c r="F171">
        <v>9</v>
      </c>
      <c r="G171" s="11">
        <v>35.090000000000003</v>
      </c>
      <c r="H171" s="10">
        <f>G171*sku__34[[#This Row],[Units]]</f>
        <v>315.81000000000006</v>
      </c>
      <c r="I171" s="4" t="s">
        <v>82</v>
      </c>
    </row>
    <row r="172" spans="1:9" x14ac:dyDescent="0.25">
      <c r="A172" s="13"/>
      <c r="B172">
        <v>31772</v>
      </c>
      <c r="C172" t="s">
        <v>62</v>
      </c>
      <c r="D172" t="s">
        <v>30</v>
      </c>
      <c r="E172" t="s">
        <v>17</v>
      </c>
      <c r="F172">
        <v>2</v>
      </c>
      <c r="G172" s="10">
        <v>35.090000000000003</v>
      </c>
      <c r="H172" s="10">
        <f>G172*sku__34[[#This Row],[Units]]</f>
        <v>70.180000000000007</v>
      </c>
      <c r="I172" s="3" t="s">
        <v>82</v>
      </c>
    </row>
    <row r="173" spans="1:9" x14ac:dyDescent="0.25">
      <c r="A173" s="13"/>
      <c r="B173">
        <v>31774</v>
      </c>
      <c r="C173" t="s">
        <v>62</v>
      </c>
      <c r="D173" t="s">
        <v>32</v>
      </c>
      <c r="E173" t="s">
        <v>17</v>
      </c>
      <c r="F173">
        <v>1</v>
      </c>
      <c r="G173" s="11">
        <v>35.090000000000003</v>
      </c>
      <c r="H173" s="10">
        <f>G173*sku__34[[#This Row],[Units]]</f>
        <v>35.090000000000003</v>
      </c>
      <c r="I173" s="4" t="s">
        <v>82</v>
      </c>
    </row>
    <row r="174" spans="1:9" x14ac:dyDescent="0.25">
      <c r="A174" s="13"/>
      <c r="B174">
        <v>31775</v>
      </c>
      <c r="C174" t="s">
        <v>62</v>
      </c>
      <c r="D174" t="s">
        <v>33</v>
      </c>
      <c r="E174" t="s">
        <v>17</v>
      </c>
      <c r="F174">
        <v>2</v>
      </c>
      <c r="G174" s="10">
        <v>35.090000000000003</v>
      </c>
      <c r="H174" s="10">
        <f>G174*sku__34[[#This Row],[Units]]</f>
        <v>70.180000000000007</v>
      </c>
      <c r="I174" s="3" t="s">
        <v>82</v>
      </c>
    </row>
    <row r="175" spans="1:9" x14ac:dyDescent="0.25">
      <c r="A175" s="13"/>
      <c r="B175">
        <v>31778</v>
      </c>
      <c r="C175" t="s">
        <v>62</v>
      </c>
      <c r="D175" t="s">
        <v>30</v>
      </c>
      <c r="E175" t="s">
        <v>63</v>
      </c>
      <c r="F175">
        <v>17</v>
      </c>
      <c r="G175" s="11">
        <v>35.090000000000003</v>
      </c>
      <c r="H175" s="10">
        <f>G175*sku__34[[#This Row],[Units]]</f>
        <v>596.53000000000009</v>
      </c>
      <c r="I175" s="4" t="s">
        <v>82</v>
      </c>
    </row>
    <row r="176" spans="1:9" x14ac:dyDescent="0.25">
      <c r="A176" s="13"/>
      <c r="B176">
        <v>31779</v>
      </c>
      <c r="C176" t="s">
        <v>62</v>
      </c>
      <c r="D176" t="s">
        <v>31</v>
      </c>
      <c r="E176" t="s">
        <v>63</v>
      </c>
      <c r="F176">
        <v>14</v>
      </c>
      <c r="G176" s="10">
        <v>35.090000000000003</v>
      </c>
      <c r="H176" s="10">
        <f>G176*sku__34[[#This Row],[Units]]</f>
        <v>491.26000000000005</v>
      </c>
      <c r="I176" s="3" t="s">
        <v>82</v>
      </c>
    </row>
    <row r="177" spans="1:9" x14ac:dyDescent="0.25">
      <c r="A177" s="13"/>
      <c r="B177">
        <v>31780</v>
      </c>
      <c r="C177" t="s">
        <v>62</v>
      </c>
      <c r="D177" t="s">
        <v>32</v>
      </c>
      <c r="E177" t="s">
        <v>63</v>
      </c>
      <c r="F177">
        <v>20</v>
      </c>
      <c r="G177" s="11">
        <v>35.090000000000003</v>
      </c>
      <c r="H177" s="10">
        <f>G177*sku__34[[#This Row],[Units]]</f>
        <v>701.80000000000007</v>
      </c>
      <c r="I177" s="4" t="s">
        <v>82</v>
      </c>
    </row>
    <row r="178" spans="1:9" x14ac:dyDescent="0.25">
      <c r="A178" s="13"/>
      <c r="B178">
        <v>31781</v>
      </c>
      <c r="C178" t="s">
        <v>62</v>
      </c>
      <c r="D178" t="s">
        <v>33</v>
      </c>
      <c r="E178" t="s">
        <v>63</v>
      </c>
      <c r="F178">
        <v>25</v>
      </c>
      <c r="G178" s="10">
        <v>35.090000000000003</v>
      </c>
      <c r="H178" s="10">
        <f>G178*sku__34[[#This Row],[Units]]</f>
        <v>877.25000000000011</v>
      </c>
      <c r="I178" s="3" t="s">
        <v>82</v>
      </c>
    </row>
    <row r="179" spans="1:9" x14ac:dyDescent="0.25">
      <c r="A179" s="13"/>
      <c r="B179">
        <v>31782</v>
      </c>
      <c r="C179" t="s">
        <v>62</v>
      </c>
      <c r="D179" t="s">
        <v>34</v>
      </c>
      <c r="E179" t="s">
        <v>63</v>
      </c>
      <c r="F179">
        <v>19</v>
      </c>
      <c r="G179" s="11">
        <v>35.090000000000003</v>
      </c>
      <c r="H179" s="10">
        <f>G179*sku__34[[#This Row],[Units]]</f>
        <v>666.71</v>
      </c>
      <c r="I179" s="4" t="s">
        <v>82</v>
      </c>
    </row>
    <row r="180" spans="1:9" x14ac:dyDescent="0.25">
      <c r="A180" s="13"/>
      <c r="B180">
        <v>31783</v>
      </c>
      <c r="C180" t="s">
        <v>62</v>
      </c>
      <c r="D180" t="s">
        <v>41</v>
      </c>
      <c r="E180" t="s">
        <v>63</v>
      </c>
      <c r="F180">
        <v>19</v>
      </c>
      <c r="G180" s="10">
        <v>35.090000000000003</v>
      </c>
      <c r="H180" s="10">
        <f>G180*sku__34[[#This Row],[Units]]</f>
        <v>666.71</v>
      </c>
      <c r="I180" s="3" t="s">
        <v>82</v>
      </c>
    </row>
    <row r="181" spans="1:9" x14ac:dyDescent="0.25">
      <c r="A181" s="13"/>
      <c r="B181">
        <v>44137</v>
      </c>
      <c r="C181" t="s">
        <v>64</v>
      </c>
      <c r="D181" t="s">
        <v>30</v>
      </c>
      <c r="E181" t="s">
        <v>11</v>
      </c>
      <c r="F181">
        <v>8</v>
      </c>
      <c r="G181" s="11">
        <v>40.150000000000006</v>
      </c>
      <c r="H181" s="10">
        <f>G181*sku__34[[#This Row],[Units]]</f>
        <v>321.20000000000005</v>
      </c>
      <c r="I181" s="4" t="s">
        <v>82</v>
      </c>
    </row>
    <row r="182" spans="1:9" x14ac:dyDescent="0.25">
      <c r="A182" s="13"/>
      <c r="B182">
        <v>44138</v>
      </c>
      <c r="C182" t="s">
        <v>64</v>
      </c>
      <c r="D182" t="s">
        <v>34</v>
      </c>
      <c r="E182" t="s">
        <v>11</v>
      </c>
      <c r="F182">
        <v>5</v>
      </c>
      <c r="G182" s="10">
        <v>40.150000000000006</v>
      </c>
      <c r="H182" s="10">
        <f>G182*sku__34[[#This Row],[Units]]</f>
        <v>200.75000000000003</v>
      </c>
      <c r="I182" s="3" t="s">
        <v>82</v>
      </c>
    </row>
    <row r="183" spans="1:9" x14ac:dyDescent="0.25">
      <c r="A183" s="13"/>
      <c r="B183">
        <v>44139</v>
      </c>
      <c r="C183" t="s">
        <v>64</v>
      </c>
      <c r="D183" t="s">
        <v>41</v>
      </c>
      <c r="E183" t="s">
        <v>11</v>
      </c>
      <c r="F183">
        <v>1</v>
      </c>
      <c r="G183" s="11">
        <v>40.150000000000006</v>
      </c>
      <c r="H183" s="10">
        <f>G183*sku__34[[#This Row],[Units]]</f>
        <v>40.150000000000006</v>
      </c>
      <c r="I183" s="4" t="s">
        <v>82</v>
      </c>
    </row>
    <row r="184" spans="1:9" x14ac:dyDescent="0.25">
      <c r="A184" s="13"/>
      <c r="B184">
        <v>44142</v>
      </c>
      <c r="C184" t="s">
        <v>64</v>
      </c>
      <c r="D184" t="s">
        <v>33</v>
      </c>
      <c r="E184" t="s">
        <v>11</v>
      </c>
      <c r="F184">
        <v>5</v>
      </c>
      <c r="G184" s="10">
        <v>40.150000000000006</v>
      </c>
      <c r="H184" s="10">
        <f>G184*sku__34[[#This Row],[Units]]</f>
        <v>200.75000000000003</v>
      </c>
      <c r="I184" s="3" t="s">
        <v>82</v>
      </c>
    </row>
    <row r="185" spans="1:9" x14ac:dyDescent="0.25">
      <c r="A185" s="13"/>
      <c r="B185">
        <v>44151</v>
      </c>
      <c r="C185" t="s">
        <v>64</v>
      </c>
      <c r="D185" t="s">
        <v>30</v>
      </c>
      <c r="E185" t="s">
        <v>6</v>
      </c>
      <c r="F185">
        <v>8</v>
      </c>
      <c r="G185" s="11">
        <v>40.150000000000006</v>
      </c>
      <c r="H185" s="10">
        <f>G185*sku__34[[#This Row],[Units]]</f>
        <v>321.20000000000005</v>
      </c>
      <c r="I185" s="4" t="s">
        <v>82</v>
      </c>
    </row>
    <row r="186" spans="1:9" x14ac:dyDescent="0.25">
      <c r="A186" s="13"/>
      <c r="B186">
        <v>44152</v>
      </c>
      <c r="C186" t="s">
        <v>64</v>
      </c>
      <c r="D186" t="s">
        <v>34</v>
      </c>
      <c r="E186" t="s">
        <v>6</v>
      </c>
      <c r="F186">
        <v>6</v>
      </c>
      <c r="G186" s="10">
        <v>40.150000000000006</v>
      </c>
      <c r="H186" s="10">
        <f>G186*sku__34[[#This Row],[Units]]</f>
        <v>240.90000000000003</v>
      </c>
      <c r="I186" s="3" t="s">
        <v>82</v>
      </c>
    </row>
    <row r="187" spans="1:9" x14ac:dyDescent="0.25">
      <c r="A187" s="13"/>
      <c r="B187">
        <v>44155</v>
      </c>
      <c r="C187" t="s">
        <v>64</v>
      </c>
      <c r="D187" t="s">
        <v>32</v>
      </c>
      <c r="E187" t="s">
        <v>6</v>
      </c>
      <c r="F187">
        <v>2</v>
      </c>
      <c r="G187" s="11">
        <v>40.150000000000006</v>
      </c>
      <c r="H187" s="10">
        <f>G187*sku__34[[#This Row],[Units]]</f>
        <v>80.300000000000011</v>
      </c>
      <c r="I187" s="4" t="s">
        <v>82</v>
      </c>
    </row>
    <row r="188" spans="1:9" x14ac:dyDescent="0.25">
      <c r="A188" s="13"/>
      <c r="B188">
        <v>44156</v>
      </c>
      <c r="C188" t="s">
        <v>64</v>
      </c>
      <c r="D188" t="s">
        <v>33</v>
      </c>
      <c r="E188" t="s">
        <v>6</v>
      </c>
      <c r="F188">
        <v>4</v>
      </c>
      <c r="G188" s="10">
        <v>40.150000000000006</v>
      </c>
      <c r="H188" s="10">
        <f>G188*sku__34[[#This Row],[Units]]</f>
        <v>160.60000000000002</v>
      </c>
      <c r="I188" s="3" t="s">
        <v>82</v>
      </c>
    </row>
    <row r="189" spans="1:9" x14ac:dyDescent="0.25">
      <c r="A189" s="13"/>
      <c r="B189">
        <v>29785</v>
      </c>
      <c r="C189" t="s">
        <v>65</v>
      </c>
      <c r="D189" t="s">
        <v>66</v>
      </c>
      <c r="E189" t="s">
        <v>6</v>
      </c>
      <c r="F189">
        <v>9</v>
      </c>
      <c r="G189" s="11">
        <v>42.900000000000006</v>
      </c>
      <c r="H189" s="10">
        <f>G189*sku__34[[#This Row],[Units]]</f>
        <v>386.1</v>
      </c>
      <c r="I189" s="4" t="s">
        <v>82</v>
      </c>
    </row>
    <row r="190" spans="1:9" x14ac:dyDescent="0.25">
      <c r="A190" s="13"/>
      <c r="B190">
        <v>29786</v>
      </c>
      <c r="C190" t="s">
        <v>65</v>
      </c>
      <c r="D190" t="s">
        <v>67</v>
      </c>
      <c r="E190" t="s">
        <v>6</v>
      </c>
      <c r="F190">
        <v>4</v>
      </c>
      <c r="G190" s="10">
        <v>42.900000000000006</v>
      </c>
      <c r="H190" s="10">
        <f>G190*sku__34[[#This Row],[Units]]</f>
        <v>171.60000000000002</v>
      </c>
      <c r="I190" s="3" t="s">
        <v>82</v>
      </c>
    </row>
    <row r="191" spans="1:9" x14ac:dyDescent="0.25">
      <c r="A191" s="13"/>
      <c r="B191">
        <v>31804</v>
      </c>
      <c r="C191" t="s">
        <v>68</v>
      </c>
      <c r="D191" t="s">
        <v>30</v>
      </c>
      <c r="E191" t="s">
        <v>63</v>
      </c>
      <c r="F191">
        <v>29</v>
      </c>
      <c r="G191" s="11">
        <v>47.300000000000004</v>
      </c>
      <c r="H191" s="10">
        <f>G191*sku__34[[#This Row],[Units]]</f>
        <v>1371.7</v>
      </c>
      <c r="I191" s="4" t="s">
        <v>82</v>
      </c>
    </row>
    <row r="192" spans="1:9" x14ac:dyDescent="0.25">
      <c r="A192" s="13"/>
      <c r="B192">
        <v>31805</v>
      </c>
      <c r="C192" t="s">
        <v>68</v>
      </c>
      <c r="D192" t="s">
        <v>31</v>
      </c>
      <c r="E192" t="s">
        <v>63</v>
      </c>
      <c r="F192">
        <v>15</v>
      </c>
      <c r="G192" s="10">
        <v>47.300000000000004</v>
      </c>
      <c r="H192" s="10">
        <f>G192*sku__34[[#This Row],[Units]]</f>
        <v>709.50000000000011</v>
      </c>
      <c r="I192" s="3" t="s">
        <v>82</v>
      </c>
    </row>
    <row r="193" spans="1:9" x14ac:dyDescent="0.25">
      <c r="A193" s="13"/>
      <c r="B193">
        <v>31806</v>
      </c>
      <c r="C193" t="s">
        <v>68</v>
      </c>
      <c r="D193" t="s">
        <v>32</v>
      </c>
      <c r="E193" t="s">
        <v>63</v>
      </c>
      <c r="F193">
        <v>11</v>
      </c>
      <c r="G193" s="11">
        <v>47.300000000000004</v>
      </c>
      <c r="H193" s="10">
        <f>G193*sku__34[[#This Row],[Units]]</f>
        <v>520.30000000000007</v>
      </c>
      <c r="I193" s="4" t="s">
        <v>82</v>
      </c>
    </row>
    <row r="194" spans="1:9" x14ac:dyDescent="0.25">
      <c r="A194" s="13"/>
      <c r="B194">
        <v>31807</v>
      </c>
      <c r="C194" t="s">
        <v>68</v>
      </c>
      <c r="D194" t="s">
        <v>33</v>
      </c>
      <c r="E194" t="s">
        <v>63</v>
      </c>
      <c r="F194">
        <v>3</v>
      </c>
      <c r="G194" s="10">
        <v>47.300000000000004</v>
      </c>
      <c r="H194" s="10">
        <f>G194*sku__34[[#This Row],[Units]]</f>
        <v>141.9</v>
      </c>
      <c r="I194" s="3" t="s">
        <v>82</v>
      </c>
    </row>
    <row r="195" spans="1:9" x14ac:dyDescent="0.25">
      <c r="A195" s="13"/>
      <c r="B195">
        <v>53055</v>
      </c>
      <c r="C195" t="s">
        <v>69</v>
      </c>
      <c r="D195" t="s">
        <v>34</v>
      </c>
      <c r="E195" t="s">
        <v>11</v>
      </c>
      <c r="F195">
        <v>1</v>
      </c>
      <c r="G195" s="11">
        <v>47.300000000000004</v>
      </c>
      <c r="H195" s="10">
        <f>G195*sku__34[[#This Row],[Units]]</f>
        <v>47.300000000000004</v>
      </c>
      <c r="I195" s="4" t="s">
        <v>82</v>
      </c>
    </row>
    <row r="196" spans="1:9" x14ac:dyDescent="0.25">
      <c r="A196" s="13"/>
      <c r="B196">
        <v>53056</v>
      </c>
      <c r="C196" t="s">
        <v>69</v>
      </c>
      <c r="D196" t="s">
        <v>41</v>
      </c>
      <c r="E196" t="s">
        <v>11</v>
      </c>
      <c r="F196">
        <v>6</v>
      </c>
      <c r="G196" s="10">
        <v>47.300000000000004</v>
      </c>
      <c r="H196" s="10">
        <f>G196*sku__34[[#This Row],[Units]]</f>
        <v>283.8</v>
      </c>
      <c r="I196" s="3" t="s">
        <v>82</v>
      </c>
    </row>
    <row r="197" spans="1:9" x14ac:dyDescent="0.25">
      <c r="B197">
        <v>32580</v>
      </c>
      <c r="C197" t="s">
        <v>70</v>
      </c>
      <c r="D197" t="s">
        <v>34</v>
      </c>
      <c r="E197" t="s">
        <v>71</v>
      </c>
      <c r="F197">
        <v>5</v>
      </c>
      <c r="G197" s="11">
        <v>47.300000000000004</v>
      </c>
      <c r="H197" s="10">
        <f>G197*sku__34[[#This Row],[Units]]</f>
        <v>236.50000000000003</v>
      </c>
      <c r="I197" s="4" t="s">
        <v>82</v>
      </c>
    </row>
    <row r="198" spans="1:9" x14ac:dyDescent="0.25">
      <c r="A198" s="13"/>
      <c r="B198">
        <v>53062</v>
      </c>
      <c r="C198" t="s">
        <v>69</v>
      </c>
      <c r="D198" t="s">
        <v>34</v>
      </c>
      <c r="E198" t="s">
        <v>6</v>
      </c>
      <c r="F198">
        <v>5</v>
      </c>
      <c r="G198" s="10">
        <v>47.300000000000004</v>
      </c>
      <c r="H198" s="10">
        <f>G198*sku__34[[#This Row],[Units]]</f>
        <v>236.50000000000003</v>
      </c>
      <c r="I198" s="3" t="s">
        <v>82</v>
      </c>
    </row>
    <row r="199" spans="1:9" x14ac:dyDescent="0.25">
      <c r="A199" s="13"/>
      <c r="B199">
        <v>53063</v>
      </c>
      <c r="C199" t="s">
        <v>69</v>
      </c>
      <c r="D199" t="s">
        <v>41</v>
      </c>
      <c r="E199" t="s">
        <v>6</v>
      </c>
      <c r="F199">
        <v>8</v>
      </c>
      <c r="G199" s="11">
        <v>47.300000000000004</v>
      </c>
      <c r="H199" s="10">
        <f>G199*sku__34[[#This Row],[Units]]</f>
        <v>378.40000000000003</v>
      </c>
      <c r="I199" s="4" t="s">
        <v>82</v>
      </c>
    </row>
    <row r="200" spans="1:9" x14ac:dyDescent="0.25">
      <c r="B200">
        <v>31816</v>
      </c>
      <c r="C200" t="s">
        <v>68</v>
      </c>
      <c r="D200" t="s">
        <v>32</v>
      </c>
      <c r="E200" t="s">
        <v>17</v>
      </c>
      <c r="F200">
        <v>1</v>
      </c>
      <c r="G200" s="10">
        <v>47.300000000000004</v>
      </c>
      <c r="H200" s="10">
        <f>G200*sku__34[[#This Row],[Units]]</f>
        <v>47.300000000000004</v>
      </c>
      <c r="I200" s="3" t="s">
        <v>82</v>
      </c>
    </row>
    <row r="201" spans="1:9" x14ac:dyDescent="0.25">
      <c r="B201">
        <v>31148</v>
      </c>
      <c r="C201" t="s">
        <v>70</v>
      </c>
      <c r="D201" t="s">
        <v>41</v>
      </c>
      <c r="E201" t="s">
        <v>71</v>
      </c>
      <c r="F201">
        <v>11</v>
      </c>
      <c r="G201" s="11">
        <v>47.300000000000004</v>
      </c>
      <c r="H201" s="10">
        <f>G201*sku__34[[#This Row],[Units]]</f>
        <v>520.30000000000007</v>
      </c>
      <c r="I201" s="4" t="s">
        <v>82</v>
      </c>
    </row>
    <row r="202" spans="1:9" x14ac:dyDescent="0.25">
      <c r="A202" s="13"/>
      <c r="B202">
        <v>36103</v>
      </c>
      <c r="C202" t="s">
        <v>72</v>
      </c>
      <c r="D202" t="s">
        <v>30</v>
      </c>
      <c r="E202" t="s">
        <v>11</v>
      </c>
      <c r="F202">
        <v>9</v>
      </c>
      <c r="G202" s="10">
        <v>48.400000000000006</v>
      </c>
      <c r="H202" s="10">
        <f>G202*sku__34[[#This Row],[Units]]</f>
        <v>435.6</v>
      </c>
      <c r="I202" s="3" t="s">
        <v>82</v>
      </c>
    </row>
    <row r="203" spans="1:9" x14ac:dyDescent="0.25">
      <c r="A203" s="13"/>
      <c r="B203">
        <v>36104</v>
      </c>
      <c r="C203" t="s">
        <v>72</v>
      </c>
      <c r="D203" t="s">
        <v>34</v>
      </c>
      <c r="E203" t="s">
        <v>11</v>
      </c>
      <c r="F203">
        <v>1</v>
      </c>
      <c r="G203" s="11">
        <v>48.400000000000006</v>
      </c>
      <c r="H203" s="10">
        <f>G203*sku__34[[#This Row],[Units]]</f>
        <v>48.400000000000006</v>
      </c>
      <c r="I203" s="4" t="s">
        <v>82</v>
      </c>
    </row>
    <row r="204" spans="1:9" x14ac:dyDescent="0.25">
      <c r="A204" s="13"/>
      <c r="B204">
        <v>36105</v>
      </c>
      <c r="C204" t="s">
        <v>72</v>
      </c>
      <c r="D204" t="s">
        <v>41</v>
      </c>
      <c r="E204" t="s">
        <v>11</v>
      </c>
      <c r="F204">
        <v>14</v>
      </c>
      <c r="G204" s="10">
        <v>48.400000000000006</v>
      </c>
      <c r="H204" s="10">
        <f>G204*sku__34[[#This Row],[Units]]</f>
        <v>677.60000000000014</v>
      </c>
      <c r="I204" s="3" t="s">
        <v>82</v>
      </c>
    </row>
    <row r="205" spans="1:9" x14ac:dyDescent="0.25">
      <c r="A205" s="13"/>
      <c r="B205">
        <v>36106</v>
      </c>
      <c r="C205" t="s">
        <v>72</v>
      </c>
      <c r="D205" t="s">
        <v>31</v>
      </c>
      <c r="E205" t="s">
        <v>11</v>
      </c>
      <c r="F205">
        <v>4</v>
      </c>
      <c r="G205" s="11">
        <v>48.400000000000006</v>
      </c>
      <c r="H205" s="10">
        <f>G205*sku__34[[#This Row],[Units]]</f>
        <v>193.60000000000002</v>
      </c>
      <c r="I205" s="4" t="s">
        <v>82</v>
      </c>
    </row>
    <row r="206" spans="1:9" x14ac:dyDescent="0.25">
      <c r="A206" s="13"/>
      <c r="B206">
        <v>36107</v>
      </c>
      <c r="C206" t="s">
        <v>72</v>
      </c>
      <c r="D206" t="s">
        <v>32</v>
      </c>
      <c r="E206" t="s">
        <v>11</v>
      </c>
      <c r="F206">
        <v>10</v>
      </c>
      <c r="G206" s="10">
        <v>48.400000000000006</v>
      </c>
      <c r="H206" s="10">
        <f>G206*sku__34[[#This Row],[Units]]</f>
        <v>484.00000000000006</v>
      </c>
      <c r="I206" s="3" t="s">
        <v>82</v>
      </c>
    </row>
    <row r="207" spans="1:9" x14ac:dyDescent="0.25">
      <c r="A207" s="13"/>
      <c r="B207">
        <v>36108</v>
      </c>
      <c r="C207" t="s">
        <v>72</v>
      </c>
      <c r="D207" t="s">
        <v>33</v>
      </c>
      <c r="E207" t="s">
        <v>11</v>
      </c>
      <c r="F207">
        <v>7</v>
      </c>
      <c r="G207" s="11">
        <v>48.400000000000006</v>
      </c>
      <c r="H207" s="10">
        <f>G207*sku__34[[#This Row],[Units]]</f>
        <v>338.80000000000007</v>
      </c>
      <c r="I207" s="4" t="s">
        <v>82</v>
      </c>
    </row>
    <row r="208" spans="1:9" x14ac:dyDescent="0.25">
      <c r="A208" s="13"/>
      <c r="B208">
        <v>36109</v>
      </c>
      <c r="C208" t="s">
        <v>72</v>
      </c>
      <c r="D208" t="s">
        <v>30</v>
      </c>
      <c r="E208" t="s">
        <v>73</v>
      </c>
      <c r="F208">
        <v>3</v>
      </c>
      <c r="G208" s="10">
        <v>48.400000000000006</v>
      </c>
      <c r="H208" s="10">
        <f>G208*sku__34[[#This Row],[Units]]</f>
        <v>145.20000000000002</v>
      </c>
      <c r="I208" s="3" t="s">
        <v>82</v>
      </c>
    </row>
    <row r="209" spans="1:9" x14ac:dyDescent="0.25">
      <c r="A209" s="13"/>
      <c r="B209">
        <v>36111</v>
      </c>
      <c r="C209" t="s">
        <v>72</v>
      </c>
      <c r="D209" t="s">
        <v>41</v>
      </c>
      <c r="E209" t="s">
        <v>73</v>
      </c>
      <c r="F209">
        <v>1</v>
      </c>
      <c r="G209" s="11">
        <v>48.400000000000006</v>
      </c>
      <c r="H209" s="10">
        <f>G209*sku__34[[#This Row],[Units]]</f>
        <v>48.400000000000006</v>
      </c>
      <c r="I209" s="4" t="s">
        <v>82</v>
      </c>
    </row>
    <row r="210" spans="1:9" x14ac:dyDescent="0.25">
      <c r="A210" s="13"/>
      <c r="B210">
        <v>36112</v>
      </c>
      <c r="C210" t="s">
        <v>72</v>
      </c>
      <c r="D210" t="s">
        <v>31</v>
      </c>
      <c r="E210" t="s">
        <v>73</v>
      </c>
      <c r="F210">
        <v>5</v>
      </c>
      <c r="G210" s="10">
        <v>48.400000000000006</v>
      </c>
      <c r="H210" s="10">
        <f>G210*sku__34[[#This Row],[Units]]</f>
        <v>242.00000000000003</v>
      </c>
      <c r="I210" s="3" t="s">
        <v>82</v>
      </c>
    </row>
    <row r="211" spans="1:9" x14ac:dyDescent="0.25">
      <c r="A211" s="13"/>
      <c r="B211">
        <v>37684</v>
      </c>
      <c r="C211" t="s">
        <v>72</v>
      </c>
      <c r="D211" t="s">
        <v>43</v>
      </c>
      <c r="E211" t="s">
        <v>11</v>
      </c>
      <c r="F211">
        <v>8</v>
      </c>
      <c r="G211" s="11">
        <v>48.400000000000006</v>
      </c>
      <c r="H211" s="10">
        <f>G211*sku__34[[#This Row],[Units]]</f>
        <v>387.20000000000005</v>
      </c>
      <c r="I211" s="4" t="s">
        <v>82</v>
      </c>
    </row>
    <row r="212" spans="1:9" x14ac:dyDescent="0.25">
      <c r="A212" s="13"/>
      <c r="B212">
        <v>37686</v>
      </c>
      <c r="C212" t="s">
        <v>72</v>
      </c>
      <c r="D212" t="s">
        <v>43</v>
      </c>
      <c r="E212" t="s">
        <v>73</v>
      </c>
      <c r="F212">
        <v>4</v>
      </c>
      <c r="G212" s="10">
        <v>48.400000000000006</v>
      </c>
      <c r="H212" s="10">
        <f>G212*sku__34[[#This Row],[Units]]</f>
        <v>193.60000000000002</v>
      </c>
      <c r="I212" s="3" t="s">
        <v>82</v>
      </c>
    </row>
    <row r="213" spans="1:9" x14ac:dyDescent="0.25">
      <c r="A213" s="13"/>
      <c r="B213">
        <v>31802</v>
      </c>
      <c r="C213" t="s">
        <v>68</v>
      </c>
      <c r="D213" t="s">
        <v>44</v>
      </c>
      <c r="E213" t="s">
        <v>19</v>
      </c>
      <c r="F213">
        <v>7</v>
      </c>
      <c r="G213" s="11">
        <v>49.500000000000007</v>
      </c>
      <c r="H213" s="10">
        <f>G213*sku__34[[#This Row],[Units]]</f>
        <v>346.50000000000006</v>
      </c>
      <c r="I213" s="4" t="s">
        <v>82</v>
      </c>
    </row>
    <row r="214" spans="1:9" x14ac:dyDescent="0.25">
      <c r="A214" s="13"/>
      <c r="B214">
        <v>31803</v>
      </c>
      <c r="C214" t="s">
        <v>68</v>
      </c>
      <c r="D214" t="s">
        <v>45</v>
      </c>
      <c r="E214" t="s">
        <v>19</v>
      </c>
      <c r="F214">
        <v>5</v>
      </c>
      <c r="G214" s="10">
        <v>49.500000000000007</v>
      </c>
      <c r="H214" s="10">
        <f>G214*sku__34[[#This Row],[Units]]</f>
        <v>247.50000000000003</v>
      </c>
      <c r="I214" s="3" t="s">
        <v>82</v>
      </c>
    </row>
    <row r="215" spans="1:9" x14ac:dyDescent="0.25">
      <c r="A215" s="13"/>
      <c r="B215">
        <v>31813</v>
      </c>
      <c r="C215" t="s">
        <v>68</v>
      </c>
      <c r="D215" t="s">
        <v>45</v>
      </c>
      <c r="E215" t="s">
        <v>63</v>
      </c>
      <c r="F215">
        <v>16</v>
      </c>
      <c r="G215" s="11">
        <v>49.500000000000007</v>
      </c>
      <c r="H215" s="10">
        <f>G215*sku__34[[#This Row],[Units]]</f>
        <v>792.00000000000011</v>
      </c>
      <c r="I215" s="4" t="s">
        <v>82</v>
      </c>
    </row>
    <row r="216" spans="1:9" x14ac:dyDescent="0.25">
      <c r="A216" s="13"/>
      <c r="B216">
        <v>31822</v>
      </c>
      <c r="C216" t="s">
        <v>68</v>
      </c>
      <c r="D216" t="s">
        <v>44</v>
      </c>
      <c r="E216" t="s">
        <v>17</v>
      </c>
      <c r="F216">
        <v>1</v>
      </c>
      <c r="G216" s="10">
        <v>49.500000000000007</v>
      </c>
      <c r="H216" s="10">
        <f>G216*sku__34[[#This Row],[Units]]</f>
        <v>49.500000000000007</v>
      </c>
      <c r="I216" s="3" t="s">
        <v>82</v>
      </c>
    </row>
    <row r="217" spans="1:9" x14ac:dyDescent="0.25">
      <c r="A217" s="13"/>
      <c r="B217">
        <v>31823</v>
      </c>
      <c r="C217" t="s">
        <v>68</v>
      </c>
      <c r="D217" t="s">
        <v>45</v>
      </c>
      <c r="E217" t="s">
        <v>17</v>
      </c>
      <c r="F217">
        <v>16</v>
      </c>
      <c r="G217" s="11">
        <v>49.500000000000007</v>
      </c>
      <c r="H217" s="10">
        <f>G217*sku__34[[#This Row],[Units]]</f>
        <v>792.00000000000011</v>
      </c>
      <c r="I217" s="4" t="s">
        <v>82</v>
      </c>
    </row>
    <row r="218" spans="1:9" x14ac:dyDescent="0.25">
      <c r="A218" s="13"/>
      <c r="B218">
        <v>53154</v>
      </c>
      <c r="C218" t="s">
        <v>74</v>
      </c>
      <c r="D218" t="s">
        <v>31</v>
      </c>
      <c r="E218" t="s">
        <v>6</v>
      </c>
      <c r="F218">
        <v>3</v>
      </c>
      <c r="G218" s="10">
        <v>49.500000000000007</v>
      </c>
      <c r="H218" s="10">
        <f>G218*sku__34[[#This Row],[Units]]</f>
        <v>148.50000000000003</v>
      </c>
      <c r="I218" s="3" t="s">
        <v>82</v>
      </c>
    </row>
    <row r="219" spans="1:9" x14ac:dyDescent="0.25">
      <c r="A219" s="13"/>
      <c r="B219">
        <v>53155</v>
      </c>
      <c r="C219" t="s">
        <v>74</v>
      </c>
      <c r="D219" t="s">
        <v>32</v>
      </c>
      <c r="E219" t="s">
        <v>6</v>
      </c>
      <c r="F219">
        <v>7</v>
      </c>
      <c r="G219" s="11">
        <v>49.500000000000007</v>
      </c>
      <c r="H219" s="10">
        <f>G219*sku__34[[#This Row],[Units]]</f>
        <v>346.50000000000006</v>
      </c>
      <c r="I219" s="4" t="s">
        <v>82</v>
      </c>
    </row>
    <row r="220" spans="1:9" x14ac:dyDescent="0.25">
      <c r="A220" s="13"/>
      <c r="B220">
        <v>31151</v>
      </c>
      <c r="C220" t="s">
        <v>70</v>
      </c>
      <c r="D220" t="s">
        <v>45</v>
      </c>
      <c r="E220" t="s">
        <v>71</v>
      </c>
      <c r="F220">
        <v>4</v>
      </c>
      <c r="G220" s="10">
        <v>49.500000000000007</v>
      </c>
      <c r="H220" s="10">
        <f>G220*sku__34[[#This Row],[Units]]</f>
        <v>198.00000000000003</v>
      </c>
      <c r="I220" s="3" t="s">
        <v>82</v>
      </c>
    </row>
    <row r="221" spans="1:9" x14ac:dyDescent="0.25">
      <c r="A221" s="13"/>
      <c r="B221">
        <v>31152</v>
      </c>
      <c r="C221" t="s">
        <v>70</v>
      </c>
      <c r="D221" t="s">
        <v>60</v>
      </c>
      <c r="E221" t="s">
        <v>71</v>
      </c>
      <c r="F221">
        <v>9</v>
      </c>
      <c r="G221" s="11">
        <v>49.500000000000007</v>
      </c>
      <c r="H221" s="10">
        <f>G221*sku__34[[#This Row],[Units]]</f>
        <v>445.50000000000006</v>
      </c>
      <c r="I221" s="4" t="s">
        <v>82</v>
      </c>
    </row>
    <row r="222" spans="1:9" x14ac:dyDescent="0.25">
      <c r="A222" s="13"/>
      <c r="B222">
        <v>31153</v>
      </c>
      <c r="C222" t="s">
        <v>70</v>
      </c>
      <c r="D222" t="s">
        <v>61</v>
      </c>
      <c r="E222" t="s">
        <v>71</v>
      </c>
      <c r="F222">
        <v>3</v>
      </c>
      <c r="G222" s="10">
        <v>49.500000000000007</v>
      </c>
      <c r="H222" s="10">
        <f>G222*sku__34[[#This Row],[Units]]</f>
        <v>148.50000000000003</v>
      </c>
      <c r="I222" s="3" t="s">
        <v>82</v>
      </c>
    </row>
    <row r="223" spans="1:9" x14ac:dyDescent="0.25">
      <c r="A223" s="13"/>
      <c r="B223">
        <v>38788</v>
      </c>
      <c r="C223" t="s">
        <v>75</v>
      </c>
      <c r="D223" t="s">
        <v>34</v>
      </c>
      <c r="E223" t="s">
        <v>11</v>
      </c>
      <c r="F223">
        <v>6</v>
      </c>
      <c r="G223" s="11">
        <v>62.7</v>
      </c>
      <c r="H223" s="10">
        <f>G223*sku__34[[#This Row],[Units]]</f>
        <v>376.20000000000005</v>
      </c>
      <c r="I223" s="4" t="s">
        <v>82</v>
      </c>
    </row>
    <row r="224" spans="1:9" x14ac:dyDescent="0.25">
      <c r="A224" s="13"/>
      <c r="B224">
        <v>38789</v>
      </c>
      <c r="C224" t="s">
        <v>75</v>
      </c>
      <c r="D224" t="s">
        <v>41</v>
      </c>
      <c r="E224" t="s">
        <v>11</v>
      </c>
      <c r="F224">
        <v>6</v>
      </c>
      <c r="G224" s="10">
        <v>62.7</v>
      </c>
      <c r="H224" s="10">
        <f>G224*sku__34[[#This Row],[Units]]</f>
        <v>376.20000000000005</v>
      </c>
      <c r="I224" s="3" t="s">
        <v>82</v>
      </c>
    </row>
    <row r="225" spans="1:9" x14ac:dyDescent="0.25">
      <c r="A225" s="13"/>
      <c r="B225">
        <v>38790</v>
      </c>
      <c r="C225" t="s">
        <v>75</v>
      </c>
      <c r="D225" t="s">
        <v>43</v>
      </c>
      <c r="E225" t="s">
        <v>11</v>
      </c>
      <c r="F225">
        <v>10</v>
      </c>
      <c r="G225" s="11">
        <v>62.7</v>
      </c>
      <c r="H225" s="10">
        <f>G225*sku__34[[#This Row],[Units]]</f>
        <v>627</v>
      </c>
      <c r="I225" s="4" t="s">
        <v>82</v>
      </c>
    </row>
    <row r="226" spans="1:9" x14ac:dyDescent="0.25">
      <c r="A226" s="13"/>
      <c r="B226">
        <v>38791</v>
      </c>
      <c r="C226" t="s">
        <v>75</v>
      </c>
      <c r="D226" t="s">
        <v>44</v>
      </c>
      <c r="E226" t="s">
        <v>11</v>
      </c>
      <c r="F226">
        <v>5</v>
      </c>
      <c r="G226" s="10">
        <v>62.7</v>
      </c>
      <c r="H226" s="10">
        <f>G226*sku__34[[#This Row],[Units]]</f>
        <v>313.5</v>
      </c>
      <c r="I226" s="3" t="s">
        <v>82</v>
      </c>
    </row>
    <row r="227" spans="1:9" x14ac:dyDescent="0.25">
      <c r="A227" s="13"/>
      <c r="B227">
        <v>38792</v>
      </c>
      <c r="C227" t="s">
        <v>75</v>
      </c>
      <c r="D227" t="s">
        <v>45</v>
      </c>
      <c r="E227" t="s">
        <v>11</v>
      </c>
      <c r="F227">
        <v>9</v>
      </c>
      <c r="G227" s="11">
        <v>62.7</v>
      </c>
      <c r="H227" s="10">
        <f>G227*sku__34[[#This Row],[Units]]</f>
        <v>564.30000000000007</v>
      </c>
      <c r="I227" s="4" t="s">
        <v>82</v>
      </c>
    </row>
    <row r="228" spans="1:9" x14ac:dyDescent="0.25">
      <c r="A228" s="13"/>
      <c r="B228">
        <v>38793</v>
      </c>
      <c r="C228" t="s">
        <v>75</v>
      </c>
      <c r="D228" t="s">
        <v>60</v>
      </c>
      <c r="E228" t="s">
        <v>11</v>
      </c>
      <c r="F228">
        <v>11</v>
      </c>
      <c r="G228" s="10">
        <v>62.7</v>
      </c>
      <c r="H228" s="10">
        <f>G228*sku__34[[#This Row],[Units]]</f>
        <v>689.7</v>
      </c>
      <c r="I228" s="3" t="s">
        <v>82</v>
      </c>
    </row>
    <row r="229" spans="1:9" x14ac:dyDescent="0.25">
      <c r="A229" s="13"/>
      <c r="B229">
        <v>38794</v>
      </c>
      <c r="C229" t="s">
        <v>75</v>
      </c>
      <c r="D229" t="s">
        <v>32</v>
      </c>
      <c r="E229" t="s">
        <v>11</v>
      </c>
      <c r="F229">
        <v>4</v>
      </c>
      <c r="G229" s="11">
        <v>62.7</v>
      </c>
      <c r="H229" s="10">
        <f>G229*sku__34[[#This Row],[Units]]</f>
        <v>250.8</v>
      </c>
      <c r="I229" s="4" t="s">
        <v>82</v>
      </c>
    </row>
    <row r="230" spans="1:9" x14ac:dyDescent="0.25">
      <c r="A230" s="13"/>
      <c r="B230">
        <v>38795</v>
      </c>
      <c r="C230" t="s">
        <v>75</v>
      </c>
      <c r="D230" t="s">
        <v>33</v>
      </c>
      <c r="E230" t="s">
        <v>11</v>
      </c>
      <c r="F230">
        <v>2</v>
      </c>
      <c r="G230" s="10">
        <v>62.7</v>
      </c>
      <c r="H230" s="10">
        <f>G230*sku__34[[#This Row],[Units]]</f>
        <v>125.4</v>
      </c>
      <c r="I230" s="3" t="s">
        <v>82</v>
      </c>
    </row>
    <row r="231" spans="1:9" x14ac:dyDescent="0.25">
      <c r="A231" s="13"/>
      <c r="B231">
        <v>38796</v>
      </c>
      <c r="C231" t="s">
        <v>75</v>
      </c>
      <c r="D231" t="s">
        <v>34</v>
      </c>
      <c r="E231" t="s">
        <v>6</v>
      </c>
      <c r="F231">
        <v>2</v>
      </c>
      <c r="G231" s="11">
        <v>62.7</v>
      </c>
      <c r="H231" s="10">
        <f>G231*sku__34[[#This Row],[Units]]</f>
        <v>125.4</v>
      </c>
      <c r="I231" s="4" t="s">
        <v>82</v>
      </c>
    </row>
    <row r="232" spans="1:9" x14ac:dyDescent="0.25">
      <c r="A232" s="13"/>
      <c r="B232">
        <v>38797</v>
      </c>
      <c r="C232" t="s">
        <v>75</v>
      </c>
      <c r="D232" t="s">
        <v>41</v>
      </c>
      <c r="E232" t="s">
        <v>6</v>
      </c>
      <c r="F232">
        <v>5</v>
      </c>
      <c r="G232" s="10">
        <v>62.7</v>
      </c>
      <c r="H232" s="10">
        <f>G232*sku__34[[#This Row],[Units]]</f>
        <v>313.5</v>
      </c>
      <c r="I232" s="3" t="s">
        <v>82</v>
      </c>
    </row>
    <row r="233" spans="1:9" x14ac:dyDescent="0.25">
      <c r="A233" s="13"/>
      <c r="B233">
        <v>38798</v>
      </c>
      <c r="C233" t="s">
        <v>75</v>
      </c>
      <c r="D233" t="s">
        <v>43</v>
      </c>
      <c r="E233" t="s">
        <v>6</v>
      </c>
      <c r="F233">
        <v>7</v>
      </c>
      <c r="G233" s="11">
        <v>62.7</v>
      </c>
      <c r="H233" s="10">
        <f>G233*sku__34[[#This Row],[Units]]</f>
        <v>438.90000000000003</v>
      </c>
      <c r="I233" s="4" t="s">
        <v>82</v>
      </c>
    </row>
    <row r="234" spans="1:9" x14ac:dyDescent="0.25">
      <c r="A234" s="13"/>
      <c r="B234">
        <v>38799</v>
      </c>
      <c r="C234" t="s">
        <v>75</v>
      </c>
      <c r="D234" t="s">
        <v>44</v>
      </c>
      <c r="E234" t="s">
        <v>6</v>
      </c>
      <c r="F234">
        <v>6</v>
      </c>
      <c r="G234" s="10">
        <v>62.7</v>
      </c>
      <c r="H234" s="10">
        <f>G234*sku__34[[#This Row],[Units]]</f>
        <v>376.20000000000005</v>
      </c>
      <c r="I234" s="3" t="s">
        <v>82</v>
      </c>
    </row>
    <row r="235" spans="1:9" x14ac:dyDescent="0.25">
      <c r="A235" s="13"/>
      <c r="B235">
        <v>38800</v>
      </c>
      <c r="C235" t="s">
        <v>75</v>
      </c>
      <c r="D235" t="s">
        <v>45</v>
      </c>
      <c r="E235" t="s">
        <v>6</v>
      </c>
      <c r="F235">
        <v>9</v>
      </c>
      <c r="G235" s="11">
        <v>62.7</v>
      </c>
      <c r="H235" s="10">
        <f>G235*sku__34[[#This Row],[Units]]</f>
        <v>564.30000000000007</v>
      </c>
      <c r="I235" s="4" t="s">
        <v>82</v>
      </c>
    </row>
    <row r="236" spans="1:9" x14ac:dyDescent="0.25">
      <c r="A236" s="13"/>
      <c r="B236">
        <v>38801</v>
      </c>
      <c r="C236" t="s">
        <v>75</v>
      </c>
      <c r="D236" t="s">
        <v>60</v>
      </c>
      <c r="E236" t="s">
        <v>6</v>
      </c>
      <c r="F236">
        <v>9</v>
      </c>
      <c r="G236" s="10">
        <v>62.7</v>
      </c>
      <c r="H236" s="10">
        <f>G236*sku__34[[#This Row],[Units]]</f>
        <v>564.30000000000007</v>
      </c>
      <c r="I236" s="3" t="s">
        <v>82</v>
      </c>
    </row>
    <row r="237" spans="1:9" x14ac:dyDescent="0.25">
      <c r="A237" s="13"/>
      <c r="B237">
        <v>38803</v>
      </c>
      <c r="C237" t="s">
        <v>75</v>
      </c>
      <c r="D237" t="s">
        <v>33</v>
      </c>
      <c r="E237" t="s">
        <v>6</v>
      </c>
      <c r="F237">
        <v>1</v>
      </c>
      <c r="G237" s="11">
        <v>62.7</v>
      </c>
      <c r="H237" s="10">
        <f>G237*sku__34[[#This Row],[Units]]</f>
        <v>62.7</v>
      </c>
      <c r="I237" s="4" t="s">
        <v>82</v>
      </c>
    </row>
    <row r="238" spans="1:9" x14ac:dyDescent="0.25">
      <c r="A238" s="13"/>
      <c r="B238">
        <v>36115</v>
      </c>
      <c r="C238" t="s">
        <v>76</v>
      </c>
      <c r="D238" t="s">
        <v>30</v>
      </c>
      <c r="E238" t="s">
        <v>11</v>
      </c>
      <c r="F238">
        <v>3</v>
      </c>
      <c r="G238" s="10">
        <v>69.300000000000011</v>
      </c>
      <c r="H238" s="10">
        <f>G238*sku__34[[#This Row],[Units]]</f>
        <v>207.90000000000003</v>
      </c>
      <c r="I238" s="3" t="s">
        <v>82</v>
      </c>
    </row>
    <row r="239" spans="1:9" x14ac:dyDescent="0.25">
      <c r="A239" s="13"/>
      <c r="B239">
        <v>36117</v>
      </c>
      <c r="C239" t="s">
        <v>76</v>
      </c>
      <c r="D239" t="s">
        <v>41</v>
      </c>
      <c r="E239" t="s">
        <v>11</v>
      </c>
      <c r="F239">
        <v>7</v>
      </c>
      <c r="G239" s="11">
        <v>69.300000000000011</v>
      </c>
      <c r="H239" s="10">
        <f>G239*sku__34[[#This Row],[Units]]</f>
        <v>485.10000000000008</v>
      </c>
      <c r="I239" s="4" t="s">
        <v>82</v>
      </c>
    </row>
    <row r="240" spans="1:9" x14ac:dyDescent="0.25">
      <c r="A240" s="13"/>
      <c r="B240">
        <v>36118</v>
      </c>
      <c r="C240" t="s">
        <v>76</v>
      </c>
      <c r="D240" t="s">
        <v>31</v>
      </c>
      <c r="E240" t="s">
        <v>11</v>
      </c>
      <c r="F240">
        <v>10</v>
      </c>
      <c r="G240" s="10">
        <v>69.300000000000011</v>
      </c>
      <c r="H240" s="10">
        <f>G240*sku__34[[#This Row],[Units]]</f>
        <v>693.00000000000011</v>
      </c>
      <c r="I240" s="3" t="s">
        <v>82</v>
      </c>
    </row>
    <row r="241" spans="1:9" x14ac:dyDescent="0.25">
      <c r="A241" s="13"/>
      <c r="B241">
        <v>36120</v>
      </c>
      <c r="C241" t="s">
        <v>76</v>
      </c>
      <c r="D241" t="s">
        <v>33</v>
      </c>
      <c r="E241" t="s">
        <v>11</v>
      </c>
      <c r="F241">
        <v>5</v>
      </c>
      <c r="G241" s="11">
        <v>69.300000000000011</v>
      </c>
      <c r="H241" s="10">
        <f>G241*sku__34[[#This Row],[Units]]</f>
        <v>346.50000000000006</v>
      </c>
      <c r="I241" s="4" t="s">
        <v>82</v>
      </c>
    </row>
    <row r="242" spans="1:9" x14ac:dyDescent="0.25">
      <c r="A242" s="13"/>
      <c r="B242">
        <v>36123</v>
      </c>
      <c r="C242" t="s">
        <v>76</v>
      </c>
      <c r="D242" t="s">
        <v>41</v>
      </c>
      <c r="E242" t="s">
        <v>73</v>
      </c>
      <c r="F242">
        <v>6</v>
      </c>
      <c r="G242" s="10">
        <v>69.300000000000011</v>
      </c>
      <c r="H242" s="10">
        <f>G242*sku__34[[#This Row],[Units]]</f>
        <v>415.80000000000007</v>
      </c>
      <c r="I242" s="3" t="s">
        <v>82</v>
      </c>
    </row>
    <row r="243" spans="1:9" x14ac:dyDescent="0.25">
      <c r="A243" s="13"/>
      <c r="B243">
        <v>37688</v>
      </c>
      <c r="C243" t="s">
        <v>76</v>
      </c>
      <c r="D243" t="s">
        <v>4</v>
      </c>
      <c r="E243" t="s">
        <v>11</v>
      </c>
      <c r="F243">
        <v>3</v>
      </c>
      <c r="G243" s="11">
        <v>69.300000000000011</v>
      </c>
      <c r="H243" s="10">
        <f>G243*sku__34[[#This Row],[Units]]</f>
        <v>207.90000000000003</v>
      </c>
      <c r="I243" s="4" t="s">
        <v>82</v>
      </c>
    </row>
    <row r="244" spans="1:9" x14ac:dyDescent="0.25">
      <c r="A244" s="13"/>
      <c r="B244">
        <v>43990</v>
      </c>
      <c r="C244" t="s">
        <v>77</v>
      </c>
      <c r="D244" t="s">
        <v>30</v>
      </c>
      <c r="E244" t="s">
        <v>19</v>
      </c>
      <c r="F244">
        <v>6</v>
      </c>
      <c r="G244" s="10">
        <v>71.5</v>
      </c>
      <c r="H244" s="10">
        <f>G244*sku__34[[#This Row],[Units]]</f>
        <v>429</v>
      </c>
      <c r="I244" s="3" t="s">
        <v>82</v>
      </c>
    </row>
    <row r="245" spans="1:9" x14ac:dyDescent="0.25">
      <c r="A245" s="13"/>
      <c r="B245">
        <v>43991</v>
      </c>
      <c r="C245" t="s">
        <v>77</v>
      </c>
      <c r="D245" t="s">
        <v>34</v>
      </c>
      <c r="E245" t="s">
        <v>19</v>
      </c>
      <c r="F245">
        <v>4</v>
      </c>
      <c r="G245" s="11">
        <v>71.5</v>
      </c>
      <c r="H245" s="10">
        <f>G245*sku__34[[#This Row],[Units]]</f>
        <v>286</v>
      </c>
      <c r="I245" s="4" t="s">
        <v>82</v>
      </c>
    </row>
    <row r="246" spans="1:9" x14ac:dyDescent="0.25">
      <c r="A246" s="13"/>
      <c r="B246">
        <v>43992</v>
      </c>
      <c r="C246" t="s">
        <v>77</v>
      </c>
      <c r="D246" t="s">
        <v>41</v>
      </c>
      <c r="E246" t="s">
        <v>19</v>
      </c>
      <c r="F246">
        <v>4</v>
      </c>
      <c r="G246" s="10">
        <v>71.5</v>
      </c>
      <c r="H246" s="10">
        <f>G246*sku__34[[#This Row],[Units]]</f>
        <v>286</v>
      </c>
      <c r="I246" s="3" t="s">
        <v>82</v>
      </c>
    </row>
    <row r="247" spans="1:9" x14ac:dyDescent="0.25">
      <c r="A247" s="13"/>
      <c r="B247">
        <v>43993</v>
      </c>
      <c r="C247" t="s">
        <v>77</v>
      </c>
      <c r="D247" t="s">
        <v>31</v>
      </c>
      <c r="E247" t="s">
        <v>19</v>
      </c>
      <c r="F247">
        <v>4</v>
      </c>
      <c r="G247" s="11">
        <v>71.5</v>
      </c>
      <c r="H247" s="10">
        <f>G247*sku__34[[#This Row],[Units]]</f>
        <v>286</v>
      </c>
      <c r="I247" s="4" t="s">
        <v>82</v>
      </c>
    </row>
    <row r="248" spans="1:9" x14ac:dyDescent="0.25">
      <c r="A248" s="13"/>
      <c r="B248">
        <v>43994</v>
      </c>
      <c r="C248" t="s">
        <v>77</v>
      </c>
      <c r="D248" t="s">
        <v>32</v>
      </c>
      <c r="E248" t="s">
        <v>19</v>
      </c>
      <c r="F248">
        <v>2</v>
      </c>
      <c r="G248" s="10">
        <v>71.5</v>
      </c>
      <c r="H248" s="10">
        <f>G248*sku__34[[#This Row],[Units]]</f>
        <v>143</v>
      </c>
      <c r="I248" s="3" t="s">
        <v>82</v>
      </c>
    </row>
    <row r="249" spans="1:9" x14ac:dyDescent="0.25">
      <c r="A249" s="13"/>
      <c r="B249">
        <v>43995</v>
      </c>
      <c r="C249" t="s">
        <v>77</v>
      </c>
      <c r="D249" t="s">
        <v>33</v>
      </c>
      <c r="E249" t="s">
        <v>19</v>
      </c>
      <c r="F249">
        <v>4</v>
      </c>
      <c r="G249" s="11">
        <v>71.5</v>
      </c>
      <c r="H249" s="10">
        <f>G249*sku__34[[#This Row],[Units]]</f>
        <v>286</v>
      </c>
      <c r="I249" s="4" t="s">
        <v>82</v>
      </c>
    </row>
    <row r="250" spans="1:9" x14ac:dyDescent="0.25">
      <c r="A250" s="13"/>
      <c r="B250">
        <v>43997</v>
      </c>
      <c r="C250" t="s">
        <v>77</v>
      </c>
      <c r="D250" t="s">
        <v>30</v>
      </c>
      <c r="E250" t="s">
        <v>78</v>
      </c>
      <c r="F250">
        <v>1</v>
      </c>
      <c r="G250" s="10">
        <v>71.5</v>
      </c>
      <c r="H250" s="10">
        <f>G250*sku__34[[#This Row],[Units]]</f>
        <v>71.5</v>
      </c>
      <c r="I250" s="3" t="s">
        <v>82</v>
      </c>
    </row>
    <row r="251" spans="1:9" x14ac:dyDescent="0.25">
      <c r="A251" s="13"/>
      <c r="B251">
        <v>44001</v>
      </c>
      <c r="C251" t="s">
        <v>77</v>
      </c>
      <c r="D251" t="s">
        <v>32</v>
      </c>
      <c r="E251" t="s">
        <v>78</v>
      </c>
      <c r="F251">
        <v>4</v>
      </c>
      <c r="G251" s="11">
        <v>71.5</v>
      </c>
      <c r="H251" s="10">
        <f>G251*sku__34[[#This Row],[Units]]</f>
        <v>286</v>
      </c>
      <c r="I251" s="4" t="s">
        <v>82</v>
      </c>
    </row>
    <row r="252" spans="1:9" x14ac:dyDescent="0.25">
      <c r="A252" s="13"/>
      <c r="B252">
        <v>44002</v>
      </c>
      <c r="C252" t="s">
        <v>77</v>
      </c>
      <c r="D252" t="s">
        <v>33</v>
      </c>
      <c r="E252" t="s">
        <v>78</v>
      </c>
      <c r="F252">
        <v>3</v>
      </c>
      <c r="G252" s="10">
        <v>71.5</v>
      </c>
      <c r="H252" s="10">
        <f>G252*sku__34[[#This Row],[Units]]</f>
        <v>214.5</v>
      </c>
      <c r="I252" s="3" t="s">
        <v>82</v>
      </c>
    </row>
    <row r="253" spans="1:9" x14ac:dyDescent="0.25">
      <c r="A253" s="13"/>
      <c r="B253">
        <v>44025</v>
      </c>
      <c r="C253" t="s">
        <v>79</v>
      </c>
      <c r="D253" t="s">
        <v>34</v>
      </c>
      <c r="E253" t="s">
        <v>59</v>
      </c>
      <c r="F253">
        <v>8</v>
      </c>
      <c r="G253" s="11">
        <v>71.5</v>
      </c>
      <c r="H253" s="10">
        <f>G253*sku__34[[#This Row],[Units]]</f>
        <v>572</v>
      </c>
      <c r="I253" s="4" t="s">
        <v>82</v>
      </c>
    </row>
    <row r="254" spans="1:9" x14ac:dyDescent="0.25">
      <c r="A254" s="13"/>
      <c r="B254">
        <v>44026</v>
      </c>
      <c r="C254" t="s">
        <v>79</v>
      </c>
      <c r="D254" t="s">
        <v>41</v>
      </c>
      <c r="E254" t="s">
        <v>59</v>
      </c>
      <c r="F254">
        <v>12</v>
      </c>
      <c r="G254" s="10">
        <v>71.5</v>
      </c>
      <c r="H254" s="10">
        <f>G254*sku__34[[#This Row],[Units]]</f>
        <v>858</v>
      </c>
      <c r="I254" s="3" t="s">
        <v>82</v>
      </c>
    </row>
    <row r="255" spans="1:9" x14ac:dyDescent="0.25">
      <c r="A255" s="13"/>
      <c r="B255">
        <v>44028</v>
      </c>
      <c r="C255" t="s">
        <v>79</v>
      </c>
      <c r="D255" t="s">
        <v>32</v>
      </c>
      <c r="E255" t="s">
        <v>59</v>
      </c>
      <c r="F255">
        <v>7</v>
      </c>
      <c r="G255" s="11">
        <v>71.5</v>
      </c>
      <c r="H255" s="10">
        <f>G255*sku__34[[#This Row],[Units]]</f>
        <v>500.5</v>
      </c>
      <c r="I255" s="4" t="s">
        <v>82</v>
      </c>
    </row>
    <row r="256" spans="1:9" x14ac:dyDescent="0.25">
      <c r="A256" s="13"/>
      <c r="B256">
        <v>44029</v>
      </c>
      <c r="C256" t="s">
        <v>79</v>
      </c>
      <c r="D256" t="s">
        <v>33</v>
      </c>
      <c r="E256" t="s">
        <v>59</v>
      </c>
      <c r="F256">
        <v>6</v>
      </c>
      <c r="G256" s="10">
        <v>71.5</v>
      </c>
      <c r="H256" s="10">
        <f>G256*sku__34[[#This Row],[Units]]</f>
        <v>429</v>
      </c>
      <c r="I256" s="3" t="s">
        <v>82</v>
      </c>
    </row>
    <row r="257" spans="3:8" x14ac:dyDescent="0.25">
      <c r="C257" s="12"/>
      <c r="D257" s="12"/>
      <c r="E257" s="12"/>
      <c r="F257">
        <f>SUBTOTAL(109,sku__34[Units])</f>
        <v>9279</v>
      </c>
      <c r="H257" s="7">
        <f>+SUM(H2:H256)</f>
        <v>109028.47999999998</v>
      </c>
    </row>
  </sheetData>
  <mergeCells count="36">
    <mergeCell ref="A101:A104"/>
    <mergeCell ref="A2:A5"/>
    <mergeCell ref="A6:A33"/>
    <mergeCell ref="A34:A37"/>
    <mergeCell ref="A38:A42"/>
    <mergeCell ref="A43:A47"/>
    <mergeCell ref="A48:A57"/>
    <mergeCell ref="A58:A72"/>
    <mergeCell ref="A73:A79"/>
    <mergeCell ref="A80:A89"/>
    <mergeCell ref="A90:A91"/>
    <mergeCell ref="A92:A100"/>
    <mergeCell ref="A154:A157"/>
    <mergeCell ref="A158:A164"/>
    <mergeCell ref="A165:A167"/>
    <mergeCell ref="A168:A180"/>
    <mergeCell ref="A115:A121"/>
    <mergeCell ref="A122:A128"/>
    <mergeCell ref="A129:A131"/>
    <mergeCell ref="A132:A136"/>
    <mergeCell ref="A244:A252"/>
    <mergeCell ref="A253:A256"/>
    <mergeCell ref="A105:A114"/>
    <mergeCell ref="A213:A217"/>
    <mergeCell ref="A218:A219"/>
    <mergeCell ref="A220:A222"/>
    <mergeCell ref="A223:A237"/>
    <mergeCell ref="A238:A243"/>
    <mergeCell ref="A181:A188"/>
    <mergeCell ref="A189:A190"/>
    <mergeCell ref="A191:A194"/>
    <mergeCell ref="A195:A196"/>
    <mergeCell ref="A198:A199"/>
    <mergeCell ref="A202:A212"/>
    <mergeCell ref="A137:A144"/>
    <mergeCell ref="A145:A152"/>
  </mergeCell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4 E A A B Q S w M E F A A C A A g A f F R k X K E 8 a 6 S m A A A A 9 g A A A B I A H A B D b 2 5 m a W c v U G F j a 2 F n Z S 5 4 b W w g o h g A K K A U A A A A A A A A A A A A A A A A A A A A A A A A A A A A h Y 8 x D o I w G I W v Q r r T l h I T Q k p J d H C R x M T E u D a l Q i P 8 G F o s d 3 P w S F 5 B j K J u j u 9 7 3 / D e / X r j + d g 2 w U X 3 1 n S Q o Q h T F G h Q X W m g y t D g j m G C c s G 3 U p 1 k p Y N J B p u O t s x Q 7 d w 5 J c R 7 j 3 2 M u 7 4 i j N K I H I r N T t W 6 l e g j m / 9 y a M A 6 C U o j w f e v M Y L h a B H h m C W Y c j J D X h j 4 C m z a + 2 x / I F 8 N j R t 6 L T S E 6 y U n c + T k / U E 8 A F B L A w Q U A A I A C A B 8 V G R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F R k X O W 0 o N Z W A Q A A d Q I A A B M A H A B G b 3 J t d W x h c y 9 T Z W N 0 a W 9 u M S 5 t I K I Y A C i g F A A A A A A A A A A A A A A A A A A A A A A A A A A A A G 2 R Q U / C M B z F 7 y T 7 D k 2 5 b E m z g C I H y Q 5 k 0 0 h M i G R w Y h 5 K 9 x c a u 5 a 0 H T q J 3 9 3 O T d F s v b R 9 r / m 9 1 9 Y A s 1 x J l D b z e O Y N v I E 5 U A 0 5 G m L z W i L / e h J g F C E B 1 h s g N 1 J V a g Z O i c 0 p T B Q r C 5 D W v + c C w l h J 6 z b G x / F t t j G g T a Z p k S X q T Q p F c 5 P 9 A E N m T j g g 2 w Q E L 7 g F H W G C C Y q V K A t p o v G I o D v J V M 7 l P p r e j E Z j g l a l s p D a S k B 0 W Y Z L J e E 5 I E 2 z I X 7 S q n B e j h 6 A 5 i 6 + L r 6 m O 3 e w d V r d b y 5 B 0 L b V 5 0 K k j A q q T W R 1 + R c Z H 6 j c O + K 6 O s I F t 9 Z U m h e l i 6 Z y b R q / J 5 + c z z h 9 3 K B F 4 q 6 3 k H Y 6 C e u z n w S d c Q K G a X 6 s 3 9 2 Z 1 s n I w r v 9 9 l L + A R 3 R 0 f O S 2 Y 7 u O i j d 5 c + t 1 e g K L W n R R a V A T U 9 s r M w v X p b F D n Q b z B n 0 6 C t b u d C T + 3 K l q / 8 F P g N v w G X v I 8 6 + A F B L A Q I t A B Q A A g A I A H x U Z F y h P G u k p g A A A P Y A A A A S A A A A A A A A A A A A A A A A A A A A A A B D b 2 5 m a W c v U G F j a 2 F n Z S 5 4 b W x Q S w E C L Q A U A A I A C A B 8 V G R c D 8 r p q 6 Q A A A D p A A A A E w A A A A A A A A A A A A A A A A D y A A A A W 0 N v b n R l b n R f V H l w Z X N d L n h t b F B L A Q I t A B Q A A g A I A H x U Z F z l t K D W V g E A A H U C A A A T A A A A A A A A A A A A A A A A A O M B A A B G b 3 J t d W x h c y 9 T Z W N 0 a W 9 u M S 5 t U E s F B g A A A A A D A A M A w g A A A I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E N A A A A A A A A D w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3 U l M j A o M z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W Y x N T k z Y 2 Q t Y m I w Y S 0 0 N T d m L T k 0 N W M t N T g w Y z Z h M j U 4 N T J h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N r d V 9 f M z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A 0 V D E w O j M 1 O j U 2 L j E w N T A x M D l a I i A v P j x F b n R y e S B U e X B l P S J G a W x s Q 2 9 s d W 1 u V H l w Z X M i I F Z h b H V l P S J z Q X d Z R 0 J n T U d C Z 1 V G Q X c 9 P S I g L z 4 8 R W 5 0 c n k g V H l w Z T 0 i R m l s b E N v b H V t b k 5 h b W V z I i B W Y W x 1 Z T 0 i c 1 s m c X V v d D t T S 1 U g S U Q m c X V v d D s s J n F 1 b 3 Q 7 R G V z Y 3 J p c H R p b 2 4 m c X V v d D s s J n F 1 b 3 Q 7 U 2 l 6 Z S Z x d W 9 0 O y w m c X V v d D t Q c m 9 k d W N 0 J n F 1 b 3 Q 7 L C Z x d W 9 0 O 0 N v b G 9 y J n F 1 b 3 Q 7 L C Z x d W 9 0 O 0 F 0 d H I g M i B O Y W 1 l J n F 1 b 3 Q 7 L C Z x d W 9 0 O 1 N l Y X N v b i Z x d W 9 0 O y w m c X V v d D t D b 3 N 0 J n F 1 b 3 Q 7 L C Z x d W 9 0 O 1 B y a W N l J n F 1 b 3 Q 7 L C Z x d W 9 0 O 1 F 0 e S B J b n Z l b n R v c n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t 1 I C g z N C k v Q 2 h h b m d l Z C B U e X B l L n t T S 1 U g S U Q s M H 0 m c X V v d D s s J n F 1 b 3 Q 7 U 2 V j d G l v b j E v c 2 t 1 I C g z N C k v Q 2 h h b m d l Z C B U e X B l L n t E Z X N j c m l w d G l v b i w x f S Z x d W 9 0 O y w m c X V v d D t T Z W N 0 a W 9 u M S 9 z a 3 U g K D M 0 K S 9 D a G F u Z 2 V k I F R 5 c G U u e 1 N p e m U s M n 0 m c X V v d D s s J n F 1 b 3 Q 7 U 2 V j d G l v b j E v c 2 t 1 I C g z N C k v Q 2 h h b m d l Z C B U e X B l L n t Q c m 9 k d W N 0 L D N 9 J n F 1 b 3 Q 7 L C Z x d W 9 0 O 1 N l Y 3 R p b 2 4 x L 3 N r d S A o M z Q p L 0 N o Y W 5 n Z W Q g V H l w Z S 5 7 Q 2 9 s b 3 I s N H 0 m c X V v d D s s J n F 1 b 3 Q 7 U 2 V j d G l v b j E v c 2 t 1 I C g z N C k v Q 2 h h b m d l Z C B U e X B l L n t B d H R y I D I g T m F t Z S w 1 f S Z x d W 9 0 O y w m c X V v d D t T Z W N 0 a W 9 u M S 9 z a 3 U g K D M 0 K S 9 D a G F u Z 2 V k I F R 5 c G U u e 1 N l Y X N v b i w 2 f S Z x d W 9 0 O y w m c X V v d D t T Z W N 0 a W 9 u M S 9 z a 3 U g K D M 0 K S 9 D a G F u Z 2 V k I F R 5 c G U u e 0 N v c 3 Q s N 3 0 m c X V v d D s s J n F 1 b 3 Q 7 U 2 V j d G l v b j E v c 2 t 1 I C g z N C k v Q 2 h h b m d l Z C B U e X B l L n t Q c m l j Z S w 4 f S Z x d W 9 0 O y w m c X V v d D t T Z W N 0 a W 9 u M S 9 z a 3 U g K D M 0 K S 9 D a G F u Z 2 V k I F R 5 c G U u e 1 F 0 e S B J b n Z l b n R v c n k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3 N r d S A o M z Q p L 0 N o Y W 5 n Z W Q g V H l w Z S 5 7 U 0 t V I E l E L D B 9 J n F 1 b 3 Q 7 L C Z x d W 9 0 O 1 N l Y 3 R p b 2 4 x L 3 N r d S A o M z Q p L 0 N o Y W 5 n Z W Q g V H l w Z S 5 7 R G V z Y 3 J p c H R p b 2 4 s M X 0 m c X V v d D s s J n F 1 b 3 Q 7 U 2 V j d G l v b j E v c 2 t 1 I C g z N C k v Q 2 h h b m d l Z C B U e X B l L n t T a X p l L D J 9 J n F 1 b 3 Q 7 L C Z x d W 9 0 O 1 N l Y 3 R p b 2 4 x L 3 N r d S A o M z Q p L 0 N o Y W 5 n Z W Q g V H l w Z S 5 7 U H J v Z H V j d C w z f S Z x d W 9 0 O y w m c X V v d D t T Z W N 0 a W 9 u M S 9 z a 3 U g K D M 0 K S 9 D a G F u Z 2 V k I F R 5 c G U u e 0 N v b G 9 y L D R 9 J n F 1 b 3 Q 7 L C Z x d W 9 0 O 1 N l Y 3 R p b 2 4 x L 3 N r d S A o M z Q p L 0 N o Y W 5 n Z W Q g V H l w Z S 5 7 Q X R 0 c i A y I E 5 h b W U s N X 0 m c X V v d D s s J n F 1 b 3 Q 7 U 2 V j d G l v b j E v c 2 t 1 I C g z N C k v Q 2 h h b m d l Z C B U e X B l L n t T Z W F z b 2 4 s N n 0 m c X V v d D s s J n F 1 b 3 Q 7 U 2 V j d G l v b j E v c 2 t 1 I C g z N C k v Q 2 h h b m d l Z C B U e X B l L n t D b 3 N 0 L D d 9 J n F 1 b 3 Q 7 L C Z x d W 9 0 O 1 N l Y 3 R p b 2 4 x L 3 N r d S A o M z Q p L 0 N o Y W 5 n Z W Q g V H l w Z S 5 7 U H J p Y 2 U s O H 0 m c X V v d D s s J n F 1 b 3 Q 7 U 2 V j d G l v b j E v c 2 t 1 I C g z N C k v Q 2 h h b m d l Z C B U e X B l L n t R d H k g S W 5 2 Z W 5 0 b 3 J 5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z a 3 U l M j A o M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r d S U y M C g z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t 1 J T I w K D M 0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z d o M f e F C c S 5 u m d b E E x 8 J j A A A A A A I A A A A A A B B m A A A A A Q A A I A A A A A J 7 3 m t L F V t + p D 3 z T a 0 M i Q B n o C v t I N 5 f 5 W h x 2 2 6 e n H d 0 A A A A A A 6 A A A A A A g A A I A A A A L l p H N 3 v p Z / g S d D C m e + L f l 8 n j x l h y Y X l 3 2 i H F O Q 5 X 4 o u U A A A A E 0 e g p + v f I g L 9 w 6 k m T z x n Q 0 i t r r B t L W 8 A z e c n d q 0 h E t e k 1 6 F G H N Y K d 5 f 2 0 0 s 0 Z x a 7 y O k k 4 G 2 r f H P h F H f U L p s Z K Y Z Y d o Y h A r B y A 6 + G L 1 2 L F I s Q A A A A E A V 0 c 8 T i b K N + 7 F U L T f d 2 k p a H E c k r l m u o F Y z f T W S T l t C Y l k z 9 k c s 4 Z 2 p n O S t n m W r a K 1 a m I N D M j m c T Y I z V K D K Y l 8 = < / D a t a M a s h u p > 
</file>

<file path=customXml/itemProps1.xml><?xml version="1.0" encoding="utf-8"?>
<ds:datastoreItem xmlns:ds="http://schemas.openxmlformats.org/officeDocument/2006/customXml" ds:itemID="{C59E813B-41FF-451B-9209-F4894CED85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sku (34)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2026-03-25T16:51:15Z</dcterms:created>
  <dcterms:modified xsi:type="dcterms:W3CDTF">2026-03-31T09:08:42Z</dcterms:modified>
</cp:coreProperties>
</file>